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汇总表" sheetId="5" r:id="rId1"/>
    <sheet name="陈埠采购清单" sheetId="1" r:id="rId2"/>
    <sheet name="焦岗湖采购清单" sheetId="2" r:id="rId3"/>
    <sheet name="西桥采购清单" sheetId="3" r:id="rId4"/>
    <sheet name="长岭关采购清单" sheetId="4" r:id="rId5"/>
  </sheets>
  <definedNames>
    <definedName name="_xlnm.Print_Area" localSheetId="1">陈埠采购清单!$A$1:$H$53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<sst xmlns="http://schemas.openxmlformats.org/spreadsheetml/2006/main" count="464" uniqueCount="115">
  <si>
    <t>空气能热泵系统
价格汇总表</t>
  </si>
  <si>
    <t>序号</t>
  </si>
  <si>
    <t>服务区名称</t>
  </si>
  <si>
    <t>金额（元）</t>
  </si>
  <si>
    <t>备注</t>
  </si>
  <si>
    <t>陈埠</t>
  </si>
  <si>
    <t>焦岗湖</t>
  </si>
  <si>
    <t>西桥</t>
  </si>
  <si>
    <t>长岭关</t>
  </si>
  <si>
    <t>合计总价（元）</t>
  </si>
  <si>
    <t>陈埠服务区空气能热泵系统</t>
  </si>
  <si>
    <t>产品名称</t>
  </si>
  <si>
    <t>规格及型号</t>
  </si>
  <si>
    <t>数量</t>
  </si>
  <si>
    <t>单位</t>
  </si>
  <si>
    <t>单价（元）</t>
  </si>
  <si>
    <t>小计（元）</t>
  </si>
  <si>
    <t>注明品牌
（参考品牌推荐表）</t>
  </si>
  <si>
    <t>太阳能平板集热器</t>
  </si>
  <si>
    <t>1、规格型号：P-J-F-2-100/1.87/0.7；
2、集热器尺寸：2000*1000*80mm；        
3、每块板集热面积2平方，集热面积80平方；
4、含平板连接件；</t>
  </si>
  <si>
    <t>块</t>
  </si>
  <si>
    <t>空气源热泵机组</t>
  </si>
  <si>
    <t>RSJ-200/MSN1-5RO,制热量21KW,额定功率4.5KW,R410A，运行温度-15-43°</t>
  </si>
  <si>
    <t>台</t>
  </si>
  <si>
    <t>热水水箱（合肥）</t>
  </si>
  <si>
    <t>1、容积5m³；                          2、尺寸：外径1.8m高度2.4m              3、304不锈钢双层保温                   4、5CM聚氨酯发泡</t>
  </si>
  <si>
    <t>太阳能集热循环泵</t>
  </si>
  <si>
    <t>Q=9m3/h、H=26m、P=2.8kW</t>
  </si>
  <si>
    <t>太阳能换热循环泵</t>
  </si>
  <si>
    <t>Q=8.1m3/h、H=3m、P=0.265kW</t>
  </si>
  <si>
    <t>变频供水泵（含泵控器）</t>
  </si>
  <si>
    <t>Q=18m3/h、H=30m、P=2.2kW</t>
  </si>
  <si>
    <t>机组循环泵</t>
  </si>
  <si>
    <t>Q=11.4m3/h、H=4m、P=0.41kW</t>
  </si>
  <si>
    <t>电控箱</t>
  </si>
  <si>
    <t>含控制系统、智能控制</t>
  </si>
  <si>
    <t>个</t>
  </si>
  <si>
    <t>补液箱</t>
  </si>
  <si>
    <t>304不锈钢500L，开式，5CM聚氨酯发泡</t>
  </si>
  <si>
    <t>导热介质</t>
  </si>
  <si>
    <t>零下15-105度</t>
  </si>
  <si>
    <t>L</t>
  </si>
  <si>
    <t>板式换热器</t>
  </si>
  <si>
    <t>15平方</t>
  </si>
  <si>
    <t>4#角钢</t>
  </si>
  <si>
    <t>4X4</t>
  </si>
  <si>
    <t>米</t>
  </si>
  <si>
    <t>补水电磁阀</t>
  </si>
  <si>
    <t>DN65</t>
  </si>
  <si>
    <t>回水电磁阀</t>
  </si>
  <si>
    <t>DN50</t>
  </si>
  <si>
    <t>管道</t>
  </si>
  <si>
    <t>镀锌管DN25</t>
  </si>
  <si>
    <t>镀锌管DN32</t>
  </si>
  <si>
    <t>镀锌管DN40</t>
  </si>
  <si>
    <t>镀锌管DN50</t>
  </si>
  <si>
    <t>镀锌管DN65</t>
  </si>
  <si>
    <t>闸阀</t>
  </si>
  <si>
    <t>DN25</t>
  </si>
  <si>
    <t>DN32</t>
  </si>
  <si>
    <t>DN40</t>
  </si>
  <si>
    <t>止回阀</t>
  </si>
  <si>
    <t>橡胶软连接</t>
  </si>
  <si>
    <t>Y型过滤器</t>
  </si>
  <si>
    <t>橡塑保温 B1 20mm</t>
  </si>
  <si>
    <t>铝皮</t>
  </si>
  <si>
    <t>0.3mm</t>
  </si>
  <si>
    <t>m2</t>
  </si>
  <si>
    <t>紫外线消毒仪</t>
  </si>
  <si>
    <t>电辅助</t>
  </si>
  <si>
    <t>35KW</t>
  </si>
  <si>
    <t>电缆</t>
  </si>
  <si>
    <t>YJV 3*25+2*16mm2</t>
  </si>
  <si>
    <t>电源线</t>
  </si>
  <si>
    <t>BV4mm2</t>
  </si>
  <si>
    <t>BV2.5mm2</t>
  </si>
  <si>
    <t>rvv3*1.5mm2</t>
  </si>
  <si>
    <t>信号线</t>
  </si>
  <si>
    <t>rvvp2*0.3mm2</t>
  </si>
  <si>
    <t>接地</t>
  </si>
  <si>
    <t>10#圆钢</t>
  </si>
  <si>
    <t>桥架</t>
  </si>
  <si>
    <t>防火桥架100*100</t>
  </si>
  <si>
    <t>穿线管</t>
  </si>
  <si>
    <t>橡塑波纹软管</t>
  </si>
  <si>
    <t>合计</t>
  </si>
  <si>
    <t>备注：</t>
  </si>
  <si>
    <t>1、现场提供1.8公斤的冷水压力；水电送至机器及水箱1.5米内。</t>
  </si>
  <si>
    <t>2、本报价含设备混凝土基础费用，基础尺寸为：2000*3000*200，砼标号为C30，具体以现场要求为准。</t>
  </si>
  <si>
    <t>3、以上报价含设备系统运输、安装、搬运等费用。</t>
  </si>
  <si>
    <t>焦岗湖服务区空气能热泵系统</t>
  </si>
  <si>
    <t>热泵热水机</t>
  </si>
  <si>
    <t>KRS-3</t>
  </si>
  <si>
    <t>不锈钢保温水箱</t>
  </si>
  <si>
    <t>2T</t>
  </si>
  <si>
    <t>热水增压泵</t>
  </si>
  <si>
    <t>主机热水循环泵</t>
  </si>
  <si>
    <t>PPR DN25</t>
  </si>
  <si>
    <t>PPR DN40</t>
  </si>
  <si>
    <t>PPR DN50</t>
  </si>
  <si>
    <t>电加热</t>
  </si>
  <si>
    <t>12KW</t>
  </si>
  <si>
    <t>西桥服务区空气能热泵系统</t>
  </si>
  <si>
    <t>项目名称</t>
  </si>
  <si>
    <t>规格型号</t>
  </si>
  <si>
    <t>KRS-5</t>
  </si>
  <si>
    <t xml:space="preserve">Φ1800*2400，开式/不锈钢/聚氨酯发泡保温,有效容积5T </t>
  </si>
  <si>
    <t>MHI1604,Q=18m3/h、H=30m、P=2.2kW</t>
  </si>
  <si>
    <t>PH-257E,Q=11.4m3/h、H=4m、P=0.41kW</t>
  </si>
  <si>
    <t>PPR DN65</t>
  </si>
  <si>
    <t>35kW</t>
  </si>
  <si>
    <t>2、本报价含设备混凝土基础费用，基础尺寸为：4000*7000*400，砼标号为C30，具体以现场要求为准。</t>
  </si>
  <si>
    <t>长岭关服务区空气能热泵系统</t>
  </si>
  <si>
    <t>RSJ-200/MSN1-5RO</t>
  </si>
  <si>
    <t>5T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</si>
</sst>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Protection="1">
      <alignment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76" fontId="1" fillId="0" borderId="5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115" zoomScaleNormal="115" workbookViewId="0">
      <selection activeCell="C10" sqref="C10"/>
    </sheetView>
  </sheetViews>
  <sheetFormatPr defaultColWidth="9" defaultRowHeight="13.5" outlineLevelRow="6" outlineLevelCol="3"/>
  <cols>
    <col min="1" max="1" width="9" style="71"/>
    <col min="2" max="2" width="26" style="71" customWidth="1"/>
    <col min="3" max="3" width="22.625" style="72" customWidth="1"/>
    <col min="4" max="4" width="17.7166666666667" style="71" customWidth="1"/>
    <col min="5" max="16384" width="9" style="71"/>
  </cols>
  <sheetData>
    <row r="1" s="71" customFormat="1" ht="43" customHeight="1" spans="1:4">
      <c r="A1" s="73" t="s">
        <v>0</v>
      </c>
      <c r="B1" s="74"/>
      <c r="C1" s="75"/>
      <c r="D1" s="74"/>
    </row>
    <row r="2" s="71" customFormat="1" ht="30" customHeight="1" spans="1:4">
      <c r="A2" s="76" t="s">
        <v>1</v>
      </c>
      <c r="B2" s="76" t="s">
        <v>2</v>
      </c>
      <c r="C2" s="77" t="s">
        <v>3</v>
      </c>
      <c r="D2" s="78" t="s">
        <v>4</v>
      </c>
    </row>
    <row r="3" s="71" customFormat="1" ht="30" customHeight="1" spans="1:4">
      <c r="A3" s="79">
        <v>1</v>
      </c>
      <c r="B3" s="79" t="s">
        <v>5</v>
      </c>
      <c r="C3" s="80">
        <f>陈埠采购清单!G49</f>
        <v>0</v>
      </c>
      <c r="D3" s="81"/>
    </row>
    <row r="4" s="71" customFormat="1" ht="30" customHeight="1" spans="1:4">
      <c r="A4" s="79">
        <v>2</v>
      </c>
      <c r="B4" s="79" t="s">
        <v>6</v>
      </c>
      <c r="C4" s="80">
        <f>焦岗湖采购清单!G31</f>
        <v>0</v>
      </c>
      <c r="D4" s="81"/>
    </row>
    <row r="5" s="71" customFormat="1" ht="30" customHeight="1" spans="1:4">
      <c r="A5" s="79">
        <v>3</v>
      </c>
      <c r="B5" s="79" t="s">
        <v>7</v>
      </c>
      <c r="C5" s="80">
        <f>西桥采购清单!G36</f>
        <v>0</v>
      </c>
      <c r="D5" s="81"/>
    </row>
    <row r="6" s="71" customFormat="1" ht="30" customHeight="1" spans="1:4">
      <c r="A6" s="79">
        <v>4</v>
      </c>
      <c r="B6" s="79" t="s">
        <v>8</v>
      </c>
      <c r="C6" s="80">
        <f>长岭关采购清单!G36</f>
        <v>0</v>
      </c>
      <c r="D6" s="81"/>
    </row>
    <row r="7" s="71" customFormat="1" ht="30" customHeight="1" spans="1:4">
      <c r="A7" s="82" t="s">
        <v>9</v>
      </c>
      <c r="B7" s="83"/>
      <c r="C7" s="84">
        <f>SUM(C3:C6)</f>
        <v>0</v>
      </c>
      <c r="D7" s="81"/>
    </row>
  </sheetData>
  <sheetProtection algorithmName="SHA-512" hashValue="PQdwGHx9OZHF58eYXTS3SMR/4d/S8G1nHVen6DJv35iJ8dAuvnoCsYVeL72r/FBKtEdZZQc2PgaR7kKfCYTFeQ==" saltValue="Flwibcn1NqL2HzHcQ4zoiQ==" spinCount="100000" sheet="1" objects="1"/>
  <mergeCells count="2">
    <mergeCell ref="A1:D1"/>
    <mergeCell ref="A7:B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view="pageBreakPreview" zoomScaleNormal="100" workbookViewId="0">
      <pane ySplit="2" topLeftCell="A20" activePane="bottomLeft" state="frozen"/>
      <selection/>
      <selection pane="bottomLeft" activeCell="G49" sqref="G49"/>
    </sheetView>
  </sheetViews>
  <sheetFormatPr defaultColWidth="9" defaultRowHeight="14.25"/>
  <cols>
    <col min="1" max="1" width="6.625" style="2" customWidth="1"/>
    <col min="2" max="2" width="22.625" style="36" customWidth="1"/>
    <col min="3" max="3" width="30.625" style="2" customWidth="1"/>
    <col min="4" max="5" width="8.625" style="2" customWidth="1"/>
    <col min="6" max="6" width="10.625" style="38" customWidth="1"/>
    <col min="7" max="7" width="15.625" style="38" customWidth="1"/>
    <col min="8" max="8" width="18.625" style="2" customWidth="1"/>
    <col min="9" max="9" width="18.5" style="38" customWidth="1"/>
    <col min="10" max="16384" width="9" style="2"/>
  </cols>
  <sheetData>
    <row r="1" s="2" customFormat="1" ht="30" customHeight="1" spans="1:9">
      <c r="A1" s="55" t="s">
        <v>10</v>
      </c>
      <c r="B1" s="55"/>
      <c r="C1" s="55"/>
      <c r="D1" s="55"/>
      <c r="E1" s="55"/>
      <c r="F1" s="56"/>
      <c r="G1" s="56"/>
      <c r="H1" s="55"/>
      <c r="I1" s="38"/>
    </row>
    <row r="2" s="2" customFormat="1" ht="28.5" spans="1:9">
      <c r="A2" s="19" t="s">
        <v>1</v>
      </c>
      <c r="B2" s="19" t="s">
        <v>11</v>
      </c>
      <c r="C2" s="19" t="s">
        <v>12</v>
      </c>
      <c r="D2" s="19" t="s">
        <v>13</v>
      </c>
      <c r="E2" s="19" t="s">
        <v>14</v>
      </c>
      <c r="F2" s="52" t="s">
        <v>15</v>
      </c>
      <c r="G2" s="52" t="s">
        <v>16</v>
      </c>
      <c r="H2" s="53" t="s">
        <v>17</v>
      </c>
      <c r="I2" s="38"/>
    </row>
    <row r="3" s="2" customFormat="1" ht="99.75" spans="1:9">
      <c r="A3" s="57">
        <v>1</v>
      </c>
      <c r="B3" s="58" t="s">
        <v>18</v>
      </c>
      <c r="C3" s="59" t="s">
        <v>19</v>
      </c>
      <c r="D3" s="57">
        <v>40</v>
      </c>
      <c r="E3" s="57" t="s">
        <v>20</v>
      </c>
      <c r="F3" s="11"/>
      <c r="G3" s="60">
        <f>F3*D3</f>
        <v>0</v>
      </c>
      <c r="H3" s="16"/>
      <c r="I3" s="38"/>
    </row>
    <row r="4" s="2" customFormat="1" ht="42.75" spans="1:9">
      <c r="A4" s="57">
        <v>2</v>
      </c>
      <c r="B4" s="58" t="s">
        <v>21</v>
      </c>
      <c r="C4" s="59" t="s">
        <v>22</v>
      </c>
      <c r="D4" s="57">
        <v>4</v>
      </c>
      <c r="E4" s="57" t="s">
        <v>23</v>
      </c>
      <c r="F4" s="11"/>
      <c r="G4" s="60">
        <f t="shared" ref="G4:G49" si="0">F4*D4</f>
        <v>0</v>
      </c>
      <c r="H4" s="14"/>
      <c r="I4" s="38"/>
    </row>
    <row r="5" s="2" customFormat="1" ht="57" spans="1:9">
      <c r="A5" s="57">
        <v>3</v>
      </c>
      <c r="B5" s="61" t="s">
        <v>24</v>
      </c>
      <c r="C5" s="62" t="s">
        <v>25</v>
      </c>
      <c r="D5" s="57">
        <v>2</v>
      </c>
      <c r="E5" s="63" t="s">
        <v>23</v>
      </c>
      <c r="F5" s="15"/>
      <c r="G5" s="60">
        <f t="shared" si="0"/>
        <v>0</v>
      </c>
      <c r="H5" s="14"/>
      <c r="I5" s="38"/>
    </row>
    <row r="6" s="2" customFormat="1" spans="1:9">
      <c r="A6" s="57">
        <v>4</v>
      </c>
      <c r="B6" s="61" t="s">
        <v>26</v>
      </c>
      <c r="C6" s="64" t="s">
        <v>27</v>
      </c>
      <c r="D6" s="57">
        <v>4</v>
      </c>
      <c r="E6" s="63" t="s">
        <v>23</v>
      </c>
      <c r="F6" s="65"/>
      <c r="G6" s="60">
        <f t="shared" si="0"/>
        <v>0</v>
      </c>
      <c r="H6" s="16"/>
      <c r="I6" s="38"/>
    </row>
    <row r="7" s="2" customFormat="1" spans="1:9">
      <c r="A7" s="57">
        <v>5</v>
      </c>
      <c r="B7" s="61" t="s">
        <v>28</v>
      </c>
      <c r="C7" s="64" t="s">
        <v>29</v>
      </c>
      <c r="D7" s="57">
        <v>4</v>
      </c>
      <c r="E7" s="63" t="s">
        <v>23</v>
      </c>
      <c r="F7" s="65"/>
      <c r="G7" s="60">
        <f t="shared" si="0"/>
        <v>0</v>
      </c>
      <c r="H7" s="16"/>
      <c r="I7" s="38"/>
    </row>
    <row r="8" s="2" customFormat="1" spans="1:9">
      <c r="A8" s="57">
        <v>6</v>
      </c>
      <c r="B8" s="61" t="s">
        <v>30</v>
      </c>
      <c r="C8" s="66" t="s">
        <v>31</v>
      </c>
      <c r="D8" s="57">
        <v>4</v>
      </c>
      <c r="E8" s="63" t="s">
        <v>23</v>
      </c>
      <c r="F8" s="65"/>
      <c r="G8" s="60">
        <f t="shared" si="0"/>
        <v>0</v>
      </c>
      <c r="H8" s="16"/>
      <c r="I8" s="38"/>
    </row>
    <row r="9" s="2" customFormat="1" spans="1:9">
      <c r="A9" s="57">
        <v>7</v>
      </c>
      <c r="B9" s="61" t="s">
        <v>32</v>
      </c>
      <c r="C9" s="66" t="s">
        <v>33</v>
      </c>
      <c r="D9" s="57">
        <v>4</v>
      </c>
      <c r="E9" s="63" t="s">
        <v>23</v>
      </c>
      <c r="F9" s="65"/>
      <c r="G9" s="60">
        <f t="shared" si="0"/>
        <v>0</v>
      </c>
      <c r="H9" s="16"/>
      <c r="I9" s="38"/>
    </row>
    <row r="10" s="2" customFormat="1" spans="1:9">
      <c r="A10" s="57">
        <v>8</v>
      </c>
      <c r="B10" s="19" t="s">
        <v>34</v>
      </c>
      <c r="C10" s="18" t="s">
        <v>35</v>
      </c>
      <c r="D10" s="57">
        <v>2</v>
      </c>
      <c r="E10" s="19" t="s">
        <v>36</v>
      </c>
      <c r="F10" s="11"/>
      <c r="G10" s="60">
        <f t="shared" si="0"/>
        <v>0</v>
      </c>
      <c r="H10" s="16"/>
      <c r="I10" s="38"/>
    </row>
    <row r="11" s="2" customFormat="1" ht="28.5" spans="1:9">
      <c r="A11" s="57">
        <v>9</v>
      </c>
      <c r="B11" s="61" t="s">
        <v>37</v>
      </c>
      <c r="C11" s="64" t="s">
        <v>38</v>
      </c>
      <c r="D11" s="57">
        <v>2</v>
      </c>
      <c r="E11" s="63" t="s">
        <v>23</v>
      </c>
      <c r="F11" s="15"/>
      <c r="G11" s="60">
        <f t="shared" si="0"/>
        <v>0</v>
      </c>
      <c r="H11" s="14"/>
      <c r="I11" s="38"/>
    </row>
    <row r="12" s="2" customFormat="1" spans="1:9">
      <c r="A12" s="57">
        <v>10</v>
      </c>
      <c r="B12" s="61" t="s">
        <v>39</v>
      </c>
      <c r="C12" s="64" t="s">
        <v>40</v>
      </c>
      <c r="D12" s="57">
        <v>1000</v>
      </c>
      <c r="E12" s="63" t="s">
        <v>41</v>
      </c>
      <c r="F12" s="15"/>
      <c r="G12" s="60">
        <f t="shared" si="0"/>
        <v>0</v>
      </c>
      <c r="H12" s="14"/>
      <c r="I12" s="38"/>
    </row>
    <row r="13" s="2" customFormat="1" spans="1:9">
      <c r="A13" s="57">
        <v>11</v>
      </c>
      <c r="B13" s="61" t="s">
        <v>42</v>
      </c>
      <c r="C13" s="64" t="s">
        <v>43</v>
      </c>
      <c r="D13" s="57">
        <v>2</v>
      </c>
      <c r="E13" s="63" t="s">
        <v>23</v>
      </c>
      <c r="F13" s="15"/>
      <c r="G13" s="60">
        <f t="shared" si="0"/>
        <v>0</v>
      </c>
      <c r="H13" s="14"/>
      <c r="I13" s="38"/>
    </row>
    <row r="14" s="2" customFormat="1" spans="1:9">
      <c r="A14" s="57">
        <v>12</v>
      </c>
      <c r="B14" s="61" t="s">
        <v>44</v>
      </c>
      <c r="C14" s="66" t="s">
        <v>45</v>
      </c>
      <c r="D14" s="57">
        <v>960</v>
      </c>
      <c r="E14" s="63" t="s">
        <v>46</v>
      </c>
      <c r="F14" s="15"/>
      <c r="G14" s="60">
        <f t="shared" si="0"/>
        <v>0</v>
      </c>
      <c r="H14" s="14"/>
      <c r="I14" s="38"/>
    </row>
    <row r="15" s="2" customFormat="1" spans="1:9">
      <c r="A15" s="57">
        <v>13</v>
      </c>
      <c r="B15" s="19" t="s">
        <v>47</v>
      </c>
      <c r="C15" s="18" t="s">
        <v>48</v>
      </c>
      <c r="D15" s="57">
        <v>2</v>
      </c>
      <c r="E15" s="19" t="s">
        <v>36</v>
      </c>
      <c r="F15" s="11"/>
      <c r="G15" s="60">
        <f t="shared" si="0"/>
        <v>0</v>
      </c>
      <c r="H15" s="16"/>
      <c r="I15" s="38"/>
    </row>
    <row r="16" s="2" customFormat="1" spans="1:9">
      <c r="A16" s="57">
        <v>14</v>
      </c>
      <c r="B16" s="19" t="s">
        <v>49</v>
      </c>
      <c r="C16" s="18" t="s">
        <v>50</v>
      </c>
      <c r="D16" s="57">
        <v>2</v>
      </c>
      <c r="E16" s="19" t="s">
        <v>36</v>
      </c>
      <c r="F16" s="11"/>
      <c r="G16" s="60">
        <f t="shared" si="0"/>
        <v>0</v>
      </c>
      <c r="H16" s="16"/>
      <c r="I16" s="38"/>
    </row>
    <row r="17" s="2" customFormat="1" spans="1:9">
      <c r="A17" s="57">
        <v>15</v>
      </c>
      <c r="B17" s="19" t="s">
        <v>51</v>
      </c>
      <c r="C17" s="18" t="s">
        <v>52</v>
      </c>
      <c r="D17" s="57">
        <v>25.16</v>
      </c>
      <c r="E17" s="19" t="s">
        <v>46</v>
      </c>
      <c r="F17" s="11"/>
      <c r="G17" s="60">
        <f t="shared" si="0"/>
        <v>0</v>
      </c>
      <c r="H17" s="16"/>
      <c r="I17" s="38"/>
    </row>
    <row r="18" s="2" customFormat="1" spans="1:9">
      <c r="A18" s="57">
        <v>16</v>
      </c>
      <c r="B18" s="19"/>
      <c r="C18" s="18" t="s">
        <v>53</v>
      </c>
      <c r="D18" s="57">
        <v>4.68</v>
      </c>
      <c r="E18" s="19" t="s">
        <v>46</v>
      </c>
      <c r="F18" s="11"/>
      <c r="G18" s="60">
        <f t="shared" si="0"/>
        <v>0</v>
      </c>
      <c r="H18" s="16"/>
      <c r="I18" s="38"/>
    </row>
    <row r="19" s="2" customFormat="1" spans="1:9">
      <c r="A19" s="57">
        <v>17</v>
      </c>
      <c r="B19" s="19"/>
      <c r="C19" s="18" t="s">
        <v>54</v>
      </c>
      <c r="D19" s="57">
        <v>47.48</v>
      </c>
      <c r="E19" s="19" t="s">
        <v>46</v>
      </c>
      <c r="F19" s="11"/>
      <c r="G19" s="60">
        <f t="shared" si="0"/>
        <v>0</v>
      </c>
      <c r="H19" s="16"/>
      <c r="I19" s="38"/>
    </row>
    <row r="20" s="2" customFormat="1" spans="1:9">
      <c r="A20" s="57">
        <v>18</v>
      </c>
      <c r="B20" s="19"/>
      <c r="C20" s="18" t="s">
        <v>55</v>
      </c>
      <c r="D20" s="57">
        <v>136.24</v>
      </c>
      <c r="E20" s="19" t="s">
        <v>46</v>
      </c>
      <c r="F20" s="11"/>
      <c r="G20" s="60">
        <f t="shared" si="0"/>
        <v>0</v>
      </c>
      <c r="H20" s="16"/>
      <c r="I20" s="38"/>
    </row>
    <row r="21" s="2" customFormat="1" spans="1:9">
      <c r="A21" s="57">
        <v>19</v>
      </c>
      <c r="B21" s="19"/>
      <c r="C21" s="18" t="s">
        <v>56</v>
      </c>
      <c r="D21" s="57">
        <v>34.7</v>
      </c>
      <c r="E21" s="19" t="s">
        <v>46</v>
      </c>
      <c r="F21" s="11"/>
      <c r="G21" s="60">
        <f t="shared" si="0"/>
        <v>0</v>
      </c>
      <c r="H21" s="16"/>
      <c r="I21" s="38"/>
    </row>
    <row r="22" s="2" customFormat="1" spans="1:9">
      <c r="A22" s="57">
        <v>20</v>
      </c>
      <c r="B22" s="19" t="s">
        <v>57</v>
      </c>
      <c r="C22" s="18" t="s">
        <v>58</v>
      </c>
      <c r="D22" s="57">
        <v>4</v>
      </c>
      <c r="E22" s="19" t="s">
        <v>36</v>
      </c>
      <c r="F22" s="11"/>
      <c r="G22" s="60">
        <f t="shared" si="0"/>
        <v>0</v>
      </c>
      <c r="H22" s="16"/>
      <c r="I22" s="38"/>
    </row>
    <row r="23" s="2" customFormat="1" spans="1:9">
      <c r="A23" s="57">
        <v>21</v>
      </c>
      <c r="B23" s="19"/>
      <c r="C23" s="18" t="s">
        <v>59</v>
      </c>
      <c r="D23" s="57">
        <v>4</v>
      </c>
      <c r="E23" s="19" t="s">
        <v>36</v>
      </c>
      <c r="F23" s="11"/>
      <c r="G23" s="60">
        <f t="shared" si="0"/>
        <v>0</v>
      </c>
      <c r="H23" s="16"/>
      <c r="I23" s="38"/>
    </row>
    <row r="24" s="2" customFormat="1" spans="1:9">
      <c r="A24" s="57">
        <v>22</v>
      </c>
      <c r="B24" s="19"/>
      <c r="C24" s="18" t="s">
        <v>60</v>
      </c>
      <c r="D24" s="57">
        <v>12</v>
      </c>
      <c r="E24" s="19" t="s">
        <v>36</v>
      </c>
      <c r="F24" s="11"/>
      <c r="G24" s="60">
        <f t="shared" si="0"/>
        <v>0</v>
      </c>
      <c r="H24" s="16"/>
      <c r="I24" s="38"/>
    </row>
    <row r="25" s="2" customFormat="1" spans="1:9">
      <c r="A25" s="57">
        <v>23</v>
      </c>
      <c r="B25" s="19"/>
      <c r="C25" s="18" t="s">
        <v>50</v>
      </c>
      <c r="D25" s="57">
        <v>18</v>
      </c>
      <c r="E25" s="19" t="s">
        <v>36</v>
      </c>
      <c r="F25" s="11"/>
      <c r="G25" s="60">
        <f t="shared" si="0"/>
        <v>0</v>
      </c>
      <c r="H25" s="16"/>
      <c r="I25" s="38"/>
    </row>
    <row r="26" s="2" customFormat="1" spans="1:9">
      <c r="A26" s="57">
        <v>24</v>
      </c>
      <c r="B26" s="19"/>
      <c r="C26" s="18" t="s">
        <v>48</v>
      </c>
      <c r="D26" s="57">
        <v>8</v>
      </c>
      <c r="E26" s="19" t="s">
        <v>36</v>
      </c>
      <c r="F26" s="11"/>
      <c r="G26" s="60">
        <f t="shared" si="0"/>
        <v>0</v>
      </c>
      <c r="H26" s="16"/>
      <c r="I26" s="38"/>
    </row>
    <row r="27" s="2" customFormat="1" spans="1:9">
      <c r="A27" s="57">
        <v>25</v>
      </c>
      <c r="B27" s="67" t="s">
        <v>61</v>
      </c>
      <c r="C27" s="18" t="s">
        <v>58</v>
      </c>
      <c r="D27" s="57">
        <v>4</v>
      </c>
      <c r="E27" s="19" t="s">
        <v>36</v>
      </c>
      <c r="F27" s="11"/>
      <c r="G27" s="60">
        <f t="shared" si="0"/>
        <v>0</v>
      </c>
      <c r="H27" s="20"/>
      <c r="I27" s="38"/>
    </row>
    <row r="28" s="2" customFormat="1" spans="1:9">
      <c r="A28" s="57">
        <v>26</v>
      </c>
      <c r="B28" s="68"/>
      <c r="C28" s="18" t="s">
        <v>50</v>
      </c>
      <c r="D28" s="57">
        <v>12</v>
      </c>
      <c r="E28" s="19" t="s">
        <v>36</v>
      </c>
      <c r="F28" s="11"/>
      <c r="G28" s="60">
        <f t="shared" si="0"/>
        <v>0</v>
      </c>
      <c r="H28" s="20"/>
      <c r="I28" s="38"/>
    </row>
    <row r="29" s="2" customFormat="1" spans="1:9">
      <c r="A29" s="57">
        <v>27</v>
      </c>
      <c r="B29" s="67" t="s">
        <v>62</v>
      </c>
      <c r="C29" s="18" t="s">
        <v>58</v>
      </c>
      <c r="D29" s="57">
        <v>4</v>
      </c>
      <c r="E29" s="19" t="s">
        <v>36</v>
      </c>
      <c r="F29" s="11"/>
      <c r="G29" s="60">
        <f t="shared" si="0"/>
        <v>0</v>
      </c>
      <c r="H29" s="14"/>
      <c r="I29" s="38"/>
    </row>
    <row r="30" s="2" customFormat="1" spans="1:9">
      <c r="A30" s="57">
        <v>28</v>
      </c>
      <c r="B30" s="68"/>
      <c r="C30" s="18" t="s">
        <v>50</v>
      </c>
      <c r="D30" s="57">
        <v>12</v>
      </c>
      <c r="E30" s="19" t="s">
        <v>36</v>
      </c>
      <c r="F30" s="11"/>
      <c r="G30" s="60">
        <f t="shared" si="0"/>
        <v>0</v>
      </c>
      <c r="H30" s="14"/>
      <c r="I30" s="38"/>
    </row>
    <row r="31" s="2" customFormat="1" spans="1:9">
      <c r="A31" s="57">
        <v>29</v>
      </c>
      <c r="B31" s="67" t="s">
        <v>63</v>
      </c>
      <c r="C31" s="18" t="s">
        <v>60</v>
      </c>
      <c r="D31" s="57">
        <v>2</v>
      </c>
      <c r="E31" s="19" t="s">
        <v>36</v>
      </c>
      <c r="F31" s="11"/>
      <c r="G31" s="60">
        <f t="shared" si="0"/>
        <v>0</v>
      </c>
      <c r="H31" s="14"/>
      <c r="I31" s="38"/>
    </row>
    <row r="32" s="2" customFormat="1" spans="1:9">
      <c r="A32" s="57">
        <v>30</v>
      </c>
      <c r="B32" s="68"/>
      <c r="C32" s="18" t="s">
        <v>48</v>
      </c>
      <c r="D32" s="57">
        <v>2</v>
      </c>
      <c r="E32" s="19" t="s">
        <v>36</v>
      </c>
      <c r="F32" s="11"/>
      <c r="G32" s="60">
        <f t="shared" si="0"/>
        <v>0</v>
      </c>
      <c r="H32" s="14"/>
      <c r="I32" s="38"/>
    </row>
    <row r="33" s="2" customFormat="1" spans="1:9">
      <c r="A33" s="57">
        <v>31</v>
      </c>
      <c r="B33" s="67" t="s">
        <v>64</v>
      </c>
      <c r="C33" s="18" t="s">
        <v>58</v>
      </c>
      <c r="D33" s="57">
        <v>25.16</v>
      </c>
      <c r="E33" s="19" t="s">
        <v>46</v>
      </c>
      <c r="F33" s="11"/>
      <c r="G33" s="60">
        <f t="shared" si="0"/>
        <v>0</v>
      </c>
      <c r="H33" s="16"/>
      <c r="I33" s="38"/>
    </row>
    <row r="34" s="2" customFormat="1" spans="1:9">
      <c r="A34" s="57">
        <v>32</v>
      </c>
      <c r="B34" s="67"/>
      <c r="C34" s="18" t="s">
        <v>59</v>
      </c>
      <c r="D34" s="57">
        <v>4.68</v>
      </c>
      <c r="E34" s="19" t="s">
        <v>46</v>
      </c>
      <c r="F34" s="11"/>
      <c r="G34" s="60">
        <f t="shared" si="0"/>
        <v>0</v>
      </c>
      <c r="H34" s="16"/>
      <c r="I34" s="38"/>
    </row>
    <row r="35" s="2" customFormat="1" spans="1:9">
      <c r="A35" s="57">
        <v>33</v>
      </c>
      <c r="B35" s="67"/>
      <c r="C35" s="18" t="s">
        <v>60</v>
      </c>
      <c r="D35" s="57">
        <v>47.48</v>
      </c>
      <c r="E35" s="19" t="s">
        <v>46</v>
      </c>
      <c r="F35" s="11"/>
      <c r="G35" s="60">
        <f t="shared" si="0"/>
        <v>0</v>
      </c>
      <c r="H35" s="16"/>
      <c r="I35" s="38"/>
    </row>
    <row r="36" s="2" customFormat="1" spans="1:9">
      <c r="A36" s="57">
        <v>34</v>
      </c>
      <c r="B36" s="67"/>
      <c r="C36" s="18" t="s">
        <v>50</v>
      </c>
      <c r="D36" s="57">
        <v>136.24</v>
      </c>
      <c r="E36" s="19" t="s">
        <v>46</v>
      </c>
      <c r="F36" s="11"/>
      <c r="G36" s="60">
        <f t="shared" si="0"/>
        <v>0</v>
      </c>
      <c r="H36" s="16"/>
      <c r="I36" s="38"/>
    </row>
    <row r="37" s="2" customFormat="1" spans="1:9">
      <c r="A37" s="57">
        <v>35</v>
      </c>
      <c r="B37" s="68"/>
      <c r="C37" s="18" t="s">
        <v>48</v>
      </c>
      <c r="D37" s="57">
        <v>34.7</v>
      </c>
      <c r="E37" s="19" t="s">
        <v>46</v>
      </c>
      <c r="F37" s="11"/>
      <c r="G37" s="60">
        <f t="shared" si="0"/>
        <v>0</v>
      </c>
      <c r="H37" s="16"/>
      <c r="I37" s="38"/>
    </row>
    <row r="38" s="2" customFormat="1" spans="1:9">
      <c r="A38" s="57">
        <v>36</v>
      </c>
      <c r="B38" s="68" t="s">
        <v>65</v>
      </c>
      <c r="C38" s="18" t="s">
        <v>66</v>
      </c>
      <c r="D38" s="57">
        <v>49.6</v>
      </c>
      <c r="E38" s="19" t="s">
        <v>67</v>
      </c>
      <c r="F38" s="11"/>
      <c r="G38" s="60">
        <f t="shared" si="0"/>
        <v>0</v>
      </c>
      <c r="H38" s="20"/>
      <c r="I38" s="38"/>
    </row>
    <row r="39" s="2" customFormat="1" spans="1:9">
      <c r="A39" s="57">
        <v>37</v>
      </c>
      <c r="B39" s="68" t="s">
        <v>68</v>
      </c>
      <c r="C39" s="18"/>
      <c r="D39" s="57">
        <v>2</v>
      </c>
      <c r="E39" s="19" t="s">
        <v>23</v>
      </c>
      <c r="F39" s="11"/>
      <c r="G39" s="60">
        <f t="shared" si="0"/>
        <v>0</v>
      </c>
      <c r="H39" s="14"/>
      <c r="I39" s="38"/>
    </row>
    <row r="40" s="2" customFormat="1" spans="1:9">
      <c r="A40" s="57">
        <v>38</v>
      </c>
      <c r="B40" s="68" t="s">
        <v>69</v>
      </c>
      <c r="C40" s="18" t="s">
        <v>70</v>
      </c>
      <c r="D40" s="57">
        <v>2</v>
      </c>
      <c r="E40" s="19" t="s">
        <v>36</v>
      </c>
      <c r="F40" s="11"/>
      <c r="G40" s="60">
        <f t="shared" si="0"/>
        <v>0</v>
      </c>
      <c r="H40" s="20"/>
      <c r="I40" s="38"/>
    </row>
    <row r="41" s="2" customFormat="1" spans="1:9">
      <c r="A41" s="57">
        <v>39</v>
      </c>
      <c r="B41" s="68" t="s">
        <v>71</v>
      </c>
      <c r="C41" s="18" t="s">
        <v>72</v>
      </c>
      <c r="D41" s="57">
        <v>40</v>
      </c>
      <c r="E41" s="19" t="s">
        <v>46</v>
      </c>
      <c r="F41" s="11"/>
      <c r="G41" s="60">
        <f t="shared" si="0"/>
        <v>0</v>
      </c>
      <c r="H41" s="20"/>
      <c r="I41" s="38"/>
    </row>
    <row r="42" s="2" customFormat="1" spans="1:9">
      <c r="A42" s="57">
        <v>40</v>
      </c>
      <c r="B42" s="68" t="s">
        <v>73</v>
      </c>
      <c r="C42" s="18" t="s">
        <v>74</v>
      </c>
      <c r="D42" s="57">
        <v>160</v>
      </c>
      <c r="E42" s="19" t="s">
        <v>46</v>
      </c>
      <c r="F42" s="11"/>
      <c r="G42" s="60">
        <f t="shared" si="0"/>
        <v>0</v>
      </c>
      <c r="H42" s="14"/>
      <c r="I42" s="38"/>
    </row>
    <row r="43" s="2" customFormat="1" spans="1:9">
      <c r="A43" s="57">
        <v>41</v>
      </c>
      <c r="B43" s="68" t="s">
        <v>73</v>
      </c>
      <c r="C43" s="18" t="s">
        <v>75</v>
      </c>
      <c r="D43" s="57">
        <v>120</v>
      </c>
      <c r="E43" s="19" t="s">
        <v>46</v>
      </c>
      <c r="F43" s="13"/>
      <c r="G43" s="60">
        <f t="shared" si="0"/>
        <v>0</v>
      </c>
      <c r="H43" s="14"/>
      <c r="I43" s="38"/>
    </row>
    <row r="44" s="2" customFormat="1" spans="1:9">
      <c r="A44" s="57">
        <v>42</v>
      </c>
      <c r="B44" s="68" t="s">
        <v>73</v>
      </c>
      <c r="C44" s="18" t="s">
        <v>76</v>
      </c>
      <c r="D44" s="57">
        <v>480</v>
      </c>
      <c r="E44" s="19" t="s">
        <v>46</v>
      </c>
      <c r="F44" s="13"/>
      <c r="G44" s="60">
        <f t="shared" si="0"/>
        <v>0</v>
      </c>
      <c r="H44" s="14"/>
      <c r="I44" s="38"/>
    </row>
    <row r="45" s="2" customFormat="1" spans="1:9">
      <c r="A45" s="57">
        <v>43</v>
      </c>
      <c r="B45" s="68" t="s">
        <v>77</v>
      </c>
      <c r="C45" s="18" t="s">
        <v>78</v>
      </c>
      <c r="D45" s="57">
        <v>300</v>
      </c>
      <c r="E45" s="19" t="s">
        <v>46</v>
      </c>
      <c r="F45" s="13"/>
      <c r="G45" s="60">
        <f t="shared" si="0"/>
        <v>0</v>
      </c>
      <c r="H45" s="14"/>
      <c r="I45" s="38"/>
    </row>
    <row r="46" s="2" customFormat="1" spans="1:9">
      <c r="A46" s="57">
        <v>44</v>
      </c>
      <c r="B46" s="19" t="s">
        <v>79</v>
      </c>
      <c r="C46" s="18" t="s">
        <v>80</v>
      </c>
      <c r="D46" s="57">
        <v>100</v>
      </c>
      <c r="E46" s="19" t="s">
        <v>46</v>
      </c>
      <c r="F46" s="13"/>
      <c r="G46" s="60">
        <f t="shared" si="0"/>
        <v>0</v>
      </c>
      <c r="H46" s="14"/>
      <c r="I46" s="38"/>
    </row>
    <row r="47" s="2" customFormat="1" spans="1:9">
      <c r="A47" s="57">
        <v>45</v>
      </c>
      <c r="B47" s="19" t="s">
        <v>81</v>
      </c>
      <c r="C47" s="18" t="s">
        <v>82</v>
      </c>
      <c r="D47" s="57">
        <v>40</v>
      </c>
      <c r="E47" s="19" t="s">
        <v>46</v>
      </c>
      <c r="F47" s="13"/>
      <c r="G47" s="60">
        <f t="shared" si="0"/>
        <v>0</v>
      </c>
      <c r="H47" s="14"/>
      <c r="I47" s="38"/>
    </row>
    <row r="48" s="2" customFormat="1" spans="1:9">
      <c r="A48" s="57">
        <v>46</v>
      </c>
      <c r="B48" s="19" t="s">
        <v>83</v>
      </c>
      <c r="C48" s="18" t="s">
        <v>84</v>
      </c>
      <c r="D48" s="57">
        <v>480</v>
      </c>
      <c r="E48" s="19" t="s">
        <v>46</v>
      </c>
      <c r="F48" s="13"/>
      <c r="G48" s="60">
        <f t="shared" si="0"/>
        <v>0</v>
      </c>
      <c r="H48" s="14"/>
      <c r="I48" s="38"/>
    </row>
    <row r="49" s="2" customFormat="1" spans="1:9">
      <c r="A49" s="57">
        <v>47</v>
      </c>
      <c r="B49" s="21" t="s">
        <v>85</v>
      </c>
      <c r="C49" s="22"/>
      <c r="D49" s="22"/>
      <c r="E49" s="23"/>
      <c r="F49" s="24"/>
      <c r="G49" s="69">
        <f>SUM(G3:G48)</f>
        <v>0</v>
      </c>
      <c r="H49" s="70"/>
      <c r="I49" s="38"/>
    </row>
    <row r="50" s="1" customFormat="1" spans="1:8">
      <c r="A50" s="26" t="s">
        <v>86</v>
      </c>
      <c r="B50" s="27"/>
      <c r="C50" s="28"/>
      <c r="D50" s="28"/>
      <c r="E50" s="28"/>
      <c r="F50" s="29"/>
      <c r="G50" s="30"/>
      <c r="H50" s="26"/>
    </row>
    <row r="51" s="1" customFormat="1" spans="1:8">
      <c r="A51" s="32" t="s">
        <v>87</v>
      </c>
      <c r="B51" s="28"/>
      <c r="C51" s="33"/>
      <c r="D51" s="33"/>
      <c r="E51" s="33"/>
      <c r="F51" s="34"/>
      <c r="G51" s="34"/>
      <c r="H51" s="35"/>
    </row>
    <row r="52" s="1" customFormat="1" spans="1:8">
      <c r="A52" s="32" t="s">
        <v>88</v>
      </c>
      <c r="B52" s="28"/>
      <c r="C52" s="33"/>
      <c r="D52" s="33"/>
      <c r="E52" s="33"/>
      <c r="F52" s="34"/>
      <c r="G52" s="34"/>
      <c r="H52" s="35"/>
    </row>
    <row r="53" s="1" customFormat="1" spans="1:8">
      <c r="A53" s="32" t="s">
        <v>89</v>
      </c>
      <c r="B53" s="28"/>
      <c r="C53" s="33"/>
      <c r="D53" s="33"/>
      <c r="E53" s="33"/>
      <c r="F53" s="34"/>
      <c r="G53" s="34"/>
      <c r="H53" s="35"/>
    </row>
    <row r="54" s="2" customFormat="1" spans="1:9">
      <c r="A54" s="36"/>
      <c r="B54" s="36"/>
      <c r="C54" s="36"/>
      <c r="D54" s="36"/>
      <c r="E54" s="36"/>
      <c r="F54" s="37"/>
      <c r="G54" s="37"/>
      <c r="H54" s="36"/>
      <c r="I54" s="38"/>
    </row>
  </sheetData>
  <sheetProtection algorithmName="SHA-512" hashValue="s5/QWIZTiPCAIyfejex9Hn2DwGxYC4ZjjWuv6/+IVy4Nr3k5xBEKCtnqhhh5NkfxlaKFcEcnGO3wI0wrSl/Esw==" saltValue="btEVwfwq56W3Z590798Gpw==" spinCount="100000" sheet="1" objects="1"/>
  <mergeCells count="13">
    <mergeCell ref="A1:H1"/>
    <mergeCell ref="B49:E49"/>
    <mergeCell ref="B50:G50"/>
    <mergeCell ref="A51:H51"/>
    <mergeCell ref="A52:H52"/>
    <mergeCell ref="A53:H53"/>
    <mergeCell ref="A54:H54"/>
    <mergeCell ref="B17:B21"/>
    <mergeCell ref="B22:B26"/>
    <mergeCell ref="B27:B28"/>
    <mergeCell ref="B29:B30"/>
    <mergeCell ref="B31:B32"/>
    <mergeCell ref="B33:B37"/>
  </mergeCells>
  <printOptions horizontalCentered="1"/>
  <pageMargins left="0.751388888888889" right="0.751388888888889" top="1" bottom="1" header="0.298611111111111" footer="0.298611111111111"/>
  <pageSetup paperSize="9" scale="72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view="pageBreakPreview" zoomScaleNormal="100" workbookViewId="0">
      <selection activeCell="G31" sqref="G31"/>
    </sheetView>
  </sheetViews>
  <sheetFormatPr defaultColWidth="9" defaultRowHeight="14.25"/>
  <cols>
    <col min="1" max="1" width="6.625" style="1" customWidth="1"/>
    <col min="2" max="2" width="22.625" style="1" customWidth="1"/>
    <col min="3" max="3" width="30.625" style="1" customWidth="1"/>
    <col min="4" max="5" width="8.625" style="1" customWidth="1"/>
    <col min="6" max="6" width="10.625" style="3" customWidth="1"/>
    <col min="7" max="7" width="15.625" style="3" customWidth="1"/>
    <col min="8" max="8" width="18.625" style="1" customWidth="1"/>
    <col min="9" max="16384" width="9" style="1"/>
  </cols>
  <sheetData>
    <row r="1" ht="30" customHeight="1" spans="1:8">
      <c r="A1" s="4" t="s">
        <v>90</v>
      </c>
      <c r="B1" s="4"/>
      <c r="C1" s="4"/>
      <c r="D1" s="4"/>
      <c r="E1" s="4"/>
      <c r="F1" s="5"/>
      <c r="G1" s="5"/>
      <c r="H1" s="4"/>
    </row>
    <row r="2" ht="28.5" spans="1:8">
      <c r="A2" s="19" t="s">
        <v>1</v>
      </c>
      <c r="B2" s="19" t="s">
        <v>11</v>
      </c>
      <c r="C2" s="19" t="s">
        <v>12</v>
      </c>
      <c r="D2" s="19" t="s">
        <v>13</v>
      </c>
      <c r="E2" s="19" t="s">
        <v>14</v>
      </c>
      <c r="F2" s="52" t="s">
        <v>15</v>
      </c>
      <c r="G2" s="52" t="s">
        <v>16</v>
      </c>
      <c r="H2" s="53" t="s">
        <v>17</v>
      </c>
    </row>
    <row r="3" spans="1:8">
      <c r="A3" s="6">
        <v>1</v>
      </c>
      <c r="B3" s="10" t="s">
        <v>91</v>
      </c>
      <c r="C3" s="6" t="s">
        <v>92</v>
      </c>
      <c r="D3" s="6">
        <v>4</v>
      </c>
      <c r="E3" s="6" t="s">
        <v>23</v>
      </c>
      <c r="F3" s="13"/>
      <c r="G3" s="7">
        <f>F3*D3</f>
        <v>0</v>
      </c>
      <c r="H3" s="12"/>
    </row>
    <row r="4" spans="1:8">
      <c r="A4" s="6">
        <v>2</v>
      </c>
      <c r="B4" s="10" t="s">
        <v>93</v>
      </c>
      <c r="C4" s="6" t="s">
        <v>94</v>
      </c>
      <c r="D4" s="6">
        <v>2</v>
      </c>
      <c r="E4" s="6" t="s">
        <v>23</v>
      </c>
      <c r="F4" s="13"/>
      <c r="G4" s="7">
        <f t="shared" ref="G4:G30" si="0">F4*D4</f>
        <v>0</v>
      </c>
      <c r="H4" s="14"/>
    </row>
    <row r="5" spans="1:8">
      <c r="A5" s="6">
        <v>3</v>
      </c>
      <c r="B5" s="10" t="s">
        <v>95</v>
      </c>
      <c r="C5" s="10" t="s">
        <v>31</v>
      </c>
      <c r="D5" s="6">
        <v>4</v>
      </c>
      <c r="E5" s="6" t="s">
        <v>23</v>
      </c>
      <c r="F5" s="15"/>
      <c r="G5" s="7">
        <f t="shared" si="0"/>
        <v>0</v>
      </c>
      <c r="H5" s="16"/>
    </row>
    <row r="6" spans="1:8">
      <c r="A6" s="6">
        <v>4</v>
      </c>
      <c r="B6" s="10" t="s">
        <v>96</v>
      </c>
      <c r="C6" s="10" t="s">
        <v>33</v>
      </c>
      <c r="D6" s="6">
        <v>4</v>
      </c>
      <c r="E6" s="6" t="s">
        <v>23</v>
      </c>
      <c r="F6" s="15"/>
      <c r="G6" s="7">
        <f t="shared" si="0"/>
        <v>0</v>
      </c>
      <c r="H6" s="16"/>
    </row>
    <row r="7" spans="1:8">
      <c r="A7" s="6">
        <v>5</v>
      </c>
      <c r="B7" s="17" t="s">
        <v>34</v>
      </c>
      <c r="C7" s="18" t="s">
        <v>35</v>
      </c>
      <c r="D7" s="6">
        <v>2</v>
      </c>
      <c r="E7" s="19" t="s">
        <v>36</v>
      </c>
      <c r="F7" s="11"/>
      <c r="G7" s="7">
        <f t="shared" si="0"/>
        <v>0</v>
      </c>
      <c r="H7" s="20"/>
    </row>
    <row r="8" spans="1:8">
      <c r="A8" s="6">
        <v>6</v>
      </c>
      <c r="B8" s="17" t="s">
        <v>51</v>
      </c>
      <c r="C8" s="18" t="s">
        <v>97</v>
      </c>
      <c r="D8" s="6">
        <v>23.5</v>
      </c>
      <c r="E8" s="19" t="s">
        <v>46</v>
      </c>
      <c r="F8" s="11"/>
      <c r="G8" s="7">
        <f t="shared" si="0"/>
        <v>0</v>
      </c>
      <c r="H8" s="20"/>
    </row>
    <row r="9" spans="1:8">
      <c r="A9" s="6">
        <v>7</v>
      </c>
      <c r="B9" s="17" t="s">
        <v>51</v>
      </c>
      <c r="C9" s="18" t="s">
        <v>98</v>
      </c>
      <c r="D9" s="6">
        <v>30</v>
      </c>
      <c r="E9" s="19" t="s">
        <v>46</v>
      </c>
      <c r="F9" s="11"/>
      <c r="G9" s="7">
        <f t="shared" si="0"/>
        <v>0</v>
      </c>
      <c r="H9" s="20"/>
    </row>
    <row r="10" spans="1:8">
      <c r="A10" s="6">
        <v>8</v>
      </c>
      <c r="B10" s="17" t="s">
        <v>51</v>
      </c>
      <c r="C10" s="18" t="s">
        <v>99</v>
      </c>
      <c r="D10" s="6">
        <v>26.18</v>
      </c>
      <c r="E10" s="19" t="s">
        <v>46</v>
      </c>
      <c r="F10" s="11"/>
      <c r="G10" s="7">
        <f t="shared" si="0"/>
        <v>0</v>
      </c>
      <c r="H10" s="20"/>
    </row>
    <row r="11" spans="1:8">
      <c r="A11" s="6">
        <v>9</v>
      </c>
      <c r="B11" s="17" t="s">
        <v>57</v>
      </c>
      <c r="C11" s="18" t="s">
        <v>58</v>
      </c>
      <c r="D11" s="6">
        <v>4</v>
      </c>
      <c r="E11" s="19" t="s">
        <v>36</v>
      </c>
      <c r="F11" s="11"/>
      <c r="G11" s="7">
        <f t="shared" si="0"/>
        <v>0</v>
      </c>
      <c r="H11" s="20"/>
    </row>
    <row r="12" spans="1:8">
      <c r="A12" s="6">
        <v>10</v>
      </c>
      <c r="B12" s="17" t="s">
        <v>57</v>
      </c>
      <c r="C12" s="18" t="s">
        <v>60</v>
      </c>
      <c r="D12" s="6">
        <v>14</v>
      </c>
      <c r="E12" s="19" t="s">
        <v>36</v>
      </c>
      <c r="F12" s="11"/>
      <c r="G12" s="7">
        <f t="shared" si="0"/>
        <v>0</v>
      </c>
      <c r="H12" s="20"/>
    </row>
    <row r="13" spans="1:8">
      <c r="A13" s="6">
        <v>11</v>
      </c>
      <c r="B13" s="17" t="s">
        <v>57</v>
      </c>
      <c r="C13" s="18" t="s">
        <v>50</v>
      </c>
      <c r="D13" s="6">
        <v>14</v>
      </c>
      <c r="E13" s="19" t="s">
        <v>36</v>
      </c>
      <c r="F13" s="11"/>
      <c r="G13" s="7">
        <f t="shared" si="0"/>
        <v>0</v>
      </c>
      <c r="H13" s="20"/>
    </row>
    <row r="14" spans="1:8">
      <c r="A14" s="6">
        <v>12</v>
      </c>
      <c r="B14" s="17" t="s">
        <v>61</v>
      </c>
      <c r="C14" s="18" t="s">
        <v>58</v>
      </c>
      <c r="D14" s="6">
        <v>4</v>
      </c>
      <c r="E14" s="19" t="s">
        <v>36</v>
      </c>
      <c r="F14" s="11"/>
      <c r="G14" s="7">
        <f t="shared" si="0"/>
        <v>0</v>
      </c>
      <c r="H14" s="20"/>
    </row>
    <row r="15" spans="1:8">
      <c r="A15" s="6">
        <v>13</v>
      </c>
      <c r="B15" s="17" t="s">
        <v>61</v>
      </c>
      <c r="C15" s="18" t="s">
        <v>50</v>
      </c>
      <c r="D15" s="6">
        <v>4</v>
      </c>
      <c r="E15" s="19" t="s">
        <v>36</v>
      </c>
      <c r="F15" s="11"/>
      <c r="G15" s="7">
        <f t="shared" si="0"/>
        <v>0</v>
      </c>
      <c r="H15" s="20"/>
    </row>
    <row r="16" spans="1:8">
      <c r="A16" s="6">
        <v>14</v>
      </c>
      <c r="B16" s="17" t="s">
        <v>62</v>
      </c>
      <c r="C16" s="18" t="s">
        <v>58</v>
      </c>
      <c r="D16" s="6">
        <v>8</v>
      </c>
      <c r="E16" s="19" t="s">
        <v>36</v>
      </c>
      <c r="F16" s="11"/>
      <c r="G16" s="7">
        <f t="shared" si="0"/>
        <v>0</v>
      </c>
      <c r="H16" s="14"/>
    </row>
    <row r="17" spans="1:8">
      <c r="A17" s="6">
        <v>15</v>
      </c>
      <c r="B17" s="17" t="s">
        <v>62</v>
      </c>
      <c r="C17" s="18" t="s">
        <v>50</v>
      </c>
      <c r="D17" s="6">
        <v>8</v>
      </c>
      <c r="E17" s="19" t="s">
        <v>36</v>
      </c>
      <c r="F17" s="11"/>
      <c r="G17" s="7">
        <f t="shared" si="0"/>
        <v>0</v>
      </c>
      <c r="H17" s="14"/>
    </row>
    <row r="18" spans="1:8">
      <c r="A18" s="6">
        <v>16</v>
      </c>
      <c r="B18" s="17" t="s">
        <v>63</v>
      </c>
      <c r="C18" s="18" t="s">
        <v>60</v>
      </c>
      <c r="D18" s="6">
        <v>2</v>
      </c>
      <c r="E18" s="19" t="s">
        <v>36</v>
      </c>
      <c r="F18" s="11"/>
      <c r="G18" s="7">
        <f t="shared" si="0"/>
        <v>0</v>
      </c>
      <c r="H18" s="14"/>
    </row>
    <row r="19" spans="1:8">
      <c r="A19" s="6">
        <v>17</v>
      </c>
      <c r="B19" s="17" t="s">
        <v>63</v>
      </c>
      <c r="C19" s="18" t="s">
        <v>50</v>
      </c>
      <c r="D19" s="6">
        <v>2</v>
      </c>
      <c r="E19" s="19" t="s">
        <v>36</v>
      </c>
      <c r="F19" s="11"/>
      <c r="G19" s="7">
        <f t="shared" si="0"/>
        <v>0</v>
      </c>
      <c r="H19" s="14"/>
    </row>
    <row r="20" spans="1:8">
      <c r="A20" s="6">
        <v>18</v>
      </c>
      <c r="B20" s="17" t="s">
        <v>64</v>
      </c>
      <c r="C20" s="18" t="s">
        <v>58</v>
      </c>
      <c r="D20" s="6">
        <v>23.5</v>
      </c>
      <c r="E20" s="19" t="s">
        <v>46</v>
      </c>
      <c r="F20" s="11"/>
      <c r="G20" s="7">
        <f t="shared" si="0"/>
        <v>0</v>
      </c>
      <c r="H20" s="16"/>
    </row>
    <row r="21" spans="1:8">
      <c r="A21" s="6">
        <v>19</v>
      </c>
      <c r="B21" s="17" t="s">
        <v>64</v>
      </c>
      <c r="C21" s="18" t="s">
        <v>60</v>
      </c>
      <c r="D21" s="6">
        <v>30</v>
      </c>
      <c r="E21" s="19" t="s">
        <v>46</v>
      </c>
      <c r="F21" s="11"/>
      <c r="G21" s="7">
        <f t="shared" si="0"/>
        <v>0</v>
      </c>
      <c r="H21" s="16"/>
    </row>
    <row r="22" spans="1:8">
      <c r="A22" s="6">
        <v>20</v>
      </c>
      <c r="B22" s="17" t="s">
        <v>64</v>
      </c>
      <c r="C22" s="18" t="s">
        <v>50</v>
      </c>
      <c r="D22" s="6">
        <v>26.18</v>
      </c>
      <c r="E22" s="19" t="s">
        <v>46</v>
      </c>
      <c r="F22" s="11"/>
      <c r="G22" s="7">
        <f t="shared" si="0"/>
        <v>0</v>
      </c>
      <c r="H22" s="16"/>
    </row>
    <row r="23" spans="1:8">
      <c r="A23" s="6">
        <v>21</v>
      </c>
      <c r="B23" s="17" t="s">
        <v>65</v>
      </c>
      <c r="C23" s="18" t="s">
        <v>66</v>
      </c>
      <c r="D23" s="6">
        <v>27</v>
      </c>
      <c r="E23" s="19" t="s">
        <v>67</v>
      </c>
      <c r="F23" s="11"/>
      <c r="G23" s="7">
        <f t="shared" si="0"/>
        <v>0</v>
      </c>
      <c r="H23" s="20"/>
    </row>
    <row r="24" spans="1:8">
      <c r="A24" s="6">
        <v>22</v>
      </c>
      <c r="B24" s="17" t="s">
        <v>100</v>
      </c>
      <c r="C24" s="18" t="s">
        <v>101</v>
      </c>
      <c r="D24" s="6">
        <v>2</v>
      </c>
      <c r="E24" s="19" t="s">
        <v>36</v>
      </c>
      <c r="F24" s="11"/>
      <c r="G24" s="7">
        <f t="shared" si="0"/>
        <v>0</v>
      </c>
      <c r="H24" s="20"/>
    </row>
    <row r="25" spans="1:8">
      <c r="A25" s="6">
        <v>23</v>
      </c>
      <c r="B25" s="17" t="s">
        <v>73</v>
      </c>
      <c r="C25" s="18" t="s">
        <v>75</v>
      </c>
      <c r="D25" s="6">
        <v>80</v>
      </c>
      <c r="E25" s="19" t="s">
        <v>46</v>
      </c>
      <c r="F25" s="11"/>
      <c r="G25" s="7">
        <f t="shared" si="0"/>
        <v>0</v>
      </c>
      <c r="H25" s="14"/>
    </row>
    <row r="26" spans="1:8">
      <c r="A26" s="6">
        <v>24</v>
      </c>
      <c r="B26" s="17" t="s">
        <v>73</v>
      </c>
      <c r="C26" s="18" t="s">
        <v>76</v>
      </c>
      <c r="D26" s="6">
        <v>60</v>
      </c>
      <c r="E26" s="19" t="s">
        <v>46</v>
      </c>
      <c r="F26" s="13"/>
      <c r="G26" s="7">
        <f t="shared" si="0"/>
        <v>0</v>
      </c>
      <c r="H26" s="14"/>
    </row>
    <row r="27" spans="1:8">
      <c r="A27" s="6">
        <v>25</v>
      </c>
      <c r="B27" s="17" t="s">
        <v>77</v>
      </c>
      <c r="C27" s="18" t="s">
        <v>78</v>
      </c>
      <c r="D27" s="6">
        <v>160</v>
      </c>
      <c r="E27" s="19" t="s">
        <v>46</v>
      </c>
      <c r="F27" s="13"/>
      <c r="G27" s="7">
        <f t="shared" si="0"/>
        <v>0</v>
      </c>
      <c r="H27" s="14"/>
    </row>
    <row r="28" spans="1:8">
      <c r="A28" s="6">
        <v>26</v>
      </c>
      <c r="B28" s="18" t="s">
        <v>79</v>
      </c>
      <c r="C28" s="18" t="s">
        <v>80</v>
      </c>
      <c r="D28" s="6">
        <v>40</v>
      </c>
      <c r="E28" s="54" t="s">
        <v>46</v>
      </c>
      <c r="F28" s="13"/>
      <c r="G28" s="7">
        <f t="shared" si="0"/>
        <v>0</v>
      </c>
      <c r="H28" s="14"/>
    </row>
    <row r="29" spans="1:8">
      <c r="A29" s="6">
        <v>27</v>
      </c>
      <c r="B29" s="18" t="s">
        <v>81</v>
      </c>
      <c r="C29" s="18" t="s">
        <v>82</v>
      </c>
      <c r="D29" s="6">
        <v>30</v>
      </c>
      <c r="E29" s="6" t="s">
        <v>46</v>
      </c>
      <c r="F29" s="13"/>
      <c r="G29" s="7">
        <f t="shared" si="0"/>
        <v>0</v>
      </c>
      <c r="H29" s="14"/>
    </row>
    <row r="30" spans="1:8">
      <c r="A30" s="6">
        <v>28</v>
      </c>
      <c r="B30" s="18" t="s">
        <v>83</v>
      </c>
      <c r="C30" s="18" t="s">
        <v>84</v>
      </c>
      <c r="D30" s="6">
        <v>160</v>
      </c>
      <c r="E30" s="6" t="s">
        <v>46</v>
      </c>
      <c r="F30" s="13"/>
      <c r="G30" s="7">
        <f t="shared" si="0"/>
        <v>0</v>
      </c>
      <c r="H30" s="14"/>
    </row>
    <row r="31" spans="1:8">
      <c r="A31" s="6">
        <v>29</v>
      </c>
      <c r="B31" s="21" t="s">
        <v>85</v>
      </c>
      <c r="C31" s="22"/>
      <c r="D31" s="22"/>
      <c r="E31" s="23"/>
      <c r="F31" s="24"/>
      <c r="G31" s="25">
        <f>SUM(G3:G30)</f>
        <v>0</v>
      </c>
      <c r="H31" s="12"/>
    </row>
    <row r="32" s="1" customFormat="1" spans="1:8">
      <c r="A32" s="26" t="s">
        <v>86</v>
      </c>
      <c r="B32" s="27"/>
      <c r="C32" s="28"/>
      <c r="D32" s="28"/>
      <c r="E32" s="28"/>
      <c r="F32" s="29"/>
      <c r="G32" s="30"/>
      <c r="H32" s="26"/>
    </row>
    <row r="33" s="1" customFormat="1" spans="1:8">
      <c r="A33" s="32" t="s">
        <v>87</v>
      </c>
      <c r="B33" s="28"/>
      <c r="C33" s="33"/>
      <c r="D33" s="33"/>
      <c r="E33" s="33"/>
      <c r="F33" s="34"/>
      <c r="G33" s="34"/>
      <c r="H33" s="35"/>
    </row>
    <row r="34" s="1" customFormat="1" spans="1:8">
      <c r="A34" s="32" t="s">
        <v>88</v>
      </c>
      <c r="B34" s="28"/>
      <c r="C34" s="33"/>
      <c r="D34" s="33"/>
      <c r="E34" s="33"/>
      <c r="F34" s="34"/>
      <c r="G34" s="34"/>
      <c r="H34" s="35"/>
    </row>
    <row r="35" s="1" customFormat="1" spans="1:8">
      <c r="A35" s="32" t="s">
        <v>89</v>
      </c>
      <c r="B35" s="28"/>
      <c r="C35" s="33"/>
      <c r="D35" s="33"/>
      <c r="E35" s="33"/>
      <c r="F35" s="34"/>
      <c r="G35" s="34"/>
      <c r="H35" s="35"/>
    </row>
    <row r="36" s="2" customFormat="1" spans="1:9">
      <c r="A36" s="36"/>
      <c r="B36" s="36"/>
      <c r="C36" s="36"/>
      <c r="D36" s="36"/>
      <c r="E36" s="36"/>
      <c r="F36" s="37"/>
      <c r="G36" s="37"/>
      <c r="H36" s="36"/>
      <c r="I36" s="38"/>
    </row>
  </sheetData>
  <sheetProtection algorithmName="SHA-512" hashValue="JHqIXsJksIORIXkVQzjZL+iA6ar5wdsmemktzGVOvlT9tjRXZAv3YD/7BjGcRHmR6KQltaXqQen50N/L3RB+ug==" saltValue="ZAEjZd8NYjiVi8Yy4YI15Q==" spinCount="100000" sheet="1" objects="1"/>
  <mergeCells count="7">
    <mergeCell ref="A1:H1"/>
    <mergeCell ref="B31:E31"/>
    <mergeCell ref="B32:G32"/>
    <mergeCell ref="A33:H33"/>
    <mergeCell ref="A34:H34"/>
    <mergeCell ref="A35:H35"/>
    <mergeCell ref="A36:H36"/>
  </mergeCells>
  <printOptions horizontalCentered="1"/>
  <pageMargins left="0.751388888888889" right="0.751388888888889" top="1" bottom="1" header="0.298611111111111" footer="0.298611111111111"/>
  <pageSetup paperSize="9" scale="72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view="pageBreakPreview" zoomScaleNormal="100" workbookViewId="0">
      <selection activeCell="G24" sqref="G24"/>
    </sheetView>
  </sheetViews>
  <sheetFormatPr defaultColWidth="9" defaultRowHeight="14.25"/>
  <cols>
    <col min="1" max="1" width="6.625" style="1" customWidth="1"/>
    <col min="2" max="2" width="22.625" style="1" customWidth="1"/>
    <col min="3" max="3" width="30.625" style="39" customWidth="1"/>
    <col min="4" max="5" width="8.625" style="1" customWidth="1"/>
    <col min="6" max="6" width="10.625" style="3" customWidth="1"/>
    <col min="7" max="7" width="15.625" style="3" customWidth="1"/>
    <col min="8" max="8" width="18.625" style="1" customWidth="1"/>
    <col min="9" max="9" width="12.625" style="3"/>
    <col min="10" max="16384" width="9" style="1"/>
  </cols>
  <sheetData>
    <row r="1" s="1" customFormat="1" ht="30" customHeight="1" spans="1:9">
      <c r="A1" s="4" t="s">
        <v>102</v>
      </c>
      <c r="B1" s="4"/>
      <c r="C1" s="40"/>
      <c r="D1" s="4"/>
      <c r="E1" s="4"/>
      <c r="F1" s="5"/>
      <c r="G1" s="5"/>
      <c r="H1" s="4"/>
      <c r="I1" s="3"/>
    </row>
    <row r="2" s="1" customFormat="1" spans="1:9">
      <c r="A2" s="6" t="s">
        <v>1</v>
      </c>
      <c r="B2" s="6" t="s">
        <v>103</v>
      </c>
      <c r="C2" s="41" t="s">
        <v>104</v>
      </c>
      <c r="D2" s="6" t="s">
        <v>13</v>
      </c>
      <c r="E2" s="6" t="s">
        <v>14</v>
      </c>
      <c r="F2" s="7" t="s">
        <v>15</v>
      </c>
      <c r="G2" s="7" t="s">
        <v>16</v>
      </c>
      <c r="H2" s="8" t="s">
        <v>17</v>
      </c>
      <c r="I2" s="3"/>
    </row>
    <row r="3" s="1" customFormat="1" spans="1:9">
      <c r="A3" s="6"/>
      <c r="B3" s="6"/>
      <c r="C3" s="41"/>
      <c r="D3" s="6"/>
      <c r="E3" s="6"/>
      <c r="F3" s="7"/>
      <c r="G3" s="7"/>
      <c r="H3" s="9"/>
      <c r="I3" s="3"/>
    </row>
    <row r="4" s="1" customFormat="1" spans="1:9">
      <c r="A4" s="6">
        <v>1</v>
      </c>
      <c r="B4" s="10" t="s">
        <v>91</v>
      </c>
      <c r="C4" s="42" t="s">
        <v>105</v>
      </c>
      <c r="D4" s="6">
        <v>4</v>
      </c>
      <c r="E4" s="6" t="s">
        <v>23</v>
      </c>
      <c r="F4" s="11"/>
      <c r="G4" s="7">
        <f>F4*D4</f>
        <v>0</v>
      </c>
      <c r="H4" s="14"/>
      <c r="I4" s="3"/>
    </row>
    <row r="5" s="1" customFormat="1" ht="28.5" spans="1:9">
      <c r="A5" s="6">
        <v>2</v>
      </c>
      <c r="B5" s="10" t="s">
        <v>93</v>
      </c>
      <c r="C5" s="42" t="s">
        <v>106</v>
      </c>
      <c r="D5" s="6">
        <v>2</v>
      </c>
      <c r="E5" s="6" t="s">
        <v>23</v>
      </c>
      <c r="F5" s="13"/>
      <c r="G5" s="7">
        <f t="shared" ref="G5:G35" si="0">F5*D5</f>
        <v>0</v>
      </c>
      <c r="H5" s="14"/>
      <c r="I5" s="3"/>
    </row>
    <row r="6" s="1" customFormat="1" ht="28.5" spans="1:9">
      <c r="A6" s="6">
        <v>3</v>
      </c>
      <c r="B6" s="10" t="s">
        <v>95</v>
      </c>
      <c r="C6" s="42" t="s">
        <v>107</v>
      </c>
      <c r="D6" s="6">
        <v>4</v>
      </c>
      <c r="E6" s="6" t="s">
        <v>23</v>
      </c>
      <c r="F6" s="15"/>
      <c r="G6" s="7">
        <f t="shared" si="0"/>
        <v>0</v>
      </c>
      <c r="H6" s="16"/>
      <c r="I6" s="3"/>
    </row>
    <row r="7" s="1" customFormat="1" ht="28.5" spans="1:9">
      <c r="A7" s="6">
        <v>4</v>
      </c>
      <c r="B7" s="10" t="s">
        <v>96</v>
      </c>
      <c r="C7" s="42" t="s">
        <v>108</v>
      </c>
      <c r="D7" s="6">
        <v>4</v>
      </c>
      <c r="E7" s="6" t="s">
        <v>23</v>
      </c>
      <c r="F7" s="15"/>
      <c r="G7" s="7">
        <f t="shared" si="0"/>
        <v>0</v>
      </c>
      <c r="H7" s="16"/>
      <c r="I7" s="3"/>
    </row>
    <row r="8" s="1" customFormat="1" spans="1:9">
      <c r="A8" s="6">
        <v>5</v>
      </c>
      <c r="B8" s="17" t="s">
        <v>34</v>
      </c>
      <c r="C8" s="18" t="s">
        <v>35</v>
      </c>
      <c r="D8" s="6">
        <v>2</v>
      </c>
      <c r="E8" s="19" t="s">
        <v>36</v>
      </c>
      <c r="F8" s="11"/>
      <c r="G8" s="7">
        <f t="shared" si="0"/>
        <v>0</v>
      </c>
      <c r="H8" s="20"/>
      <c r="I8" s="3"/>
    </row>
    <row r="9" s="1" customFormat="1" spans="1:9">
      <c r="A9" s="6">
        <v>6</v>
      </c>
      <c r="B9" s="17" t="s">
        <v>51</v>
      </c>
      <c r="C9" s="18" t="s">
        <v>97</v>
      </c>
      <c r="D9" s="6">
        <v>23.5</v>
      </c>
      <c r="E9" s="19" t="s">
        <v>46</v>
      </c>
      <c r="F9" s="11"/>
      <c r="G9" s="7">
        <f t="shared" si="0"/>
        <v>0</v>
      </c>
      <c r="H9" s="20"/>
      <c r="I9" s="3"/>
    </row>
    <row r="10" s="1" customFormat="1" spans="1:9">
      <c r="A10" s="6">
        <v>7</v>
      </c>
      <c r="B10" s="17" t="s">
        <v>51</v>
      </c>
      <c r="C10" s="18" t="s">
        <v>98</v>
      </c>
      <c r="D10" s="6">
        <v>11.78</v>
      </c>
      <c r="E10" s="19" t="s">
        <v>46</v>
      </c>
      <c r="F10" s="11"/>
      <c r="G10" s="7">
        <f t="shared" si="0"/>
        <v>0</v>
      </c>
      <c r="H10" s="20"/>
      <c r="I10" s="3"/>
    </row>
    <row r="11" s="1" customFormat="1" spans="1:9">
      <c r="A11" s="6">
        <v>8</v>
      </c>
      <c r="B11" s="17" t="s">
        <v>51</v>
      </c>
      <c r="C11" s="18" t="s">
        <v>99</v>
      </c>
      <c r="D11" s="6">
        <v>21.4</v>
      </c>
      <c r="E11" s="19" t="s">
        <v>46</v>
      </c>
      <c r="F11" s="11"/>
      <c r="G11" s="7">
        <f t="shared" si="0"/>
        <v>0</v>
      </c>
      <c r="H11" s="20"/>
      <c r="I11" s="3"/>
    </row>
    <row r="12" s="1" customFormat="1" spans="1:9">
      <c r="A12" s="6">
        <v>9</v>
      </c>
      <c r="B12" s="17" t="s">
        <v>51</v>
      </c>
      <c r="C12" s="18" t="s">
        <v>109</v>
      </c>
      <c r="D12" s="6">
        <v>26.18</v>
      </c>
      <c r="E12" s="19" t="s">
        <v>46</v>
      </c>
      <c r="F12" s="11"/>
      <c r="G12" s="7">
        <f t="shared" si="0"/>
        <v>0</v>
      </c>
      <c r="H12" s="20"/>
      <c r="I12" s="3"/>
    </row>
    <row r="13" s="1" customFormat="1" spans="1:9">
      <c r="A13" s="6">
        <v>10</v>
      </c>
      <c r="B13" s="17" t="s">
        <v>57</v>
      </c>
      <c r="C13" s="18" t="s">
        <v>58</v>
      </c>
      <c r="D13" s="6">
        <v>4</v>
      </c>
      <c r="E13" s="19" t="s">
        <v>36</v>
      </c>
      <c r="F13" s="11"/>
      <c r="G13" s="7">
        <f t="shared" si="0"/>
        <v>0</v>
      </c>
      <c r="H13" s="20"/>
      <c r="I13" s="3"/>
    </row>
    <row r="14" s="1" customFormat="1" spans="1:9">
      <c r="A14" s="6">
        <v>11</v>
      </c>
      <c r="B14" s="17" t="s">
        <v>57</v>
      </c>
      <c r="C14" s="18" t="s">
        <v>60</v>
      </c>
      <c r="D14" s="6">
        <v>6</v>
      </c>
      <c r="E14" s="19" t="s">
        <v>36</v>
      </c>
      <c r="F14" s="11"/>
      <c r="G14" s="7">
        <f t="shared" si="0"/>
        <v>0</v>
      </c>
      <c r="H14" s="20"/>
      <c r="I14" s="3"/>
    </row>
    <row r="15" s="1" customFormat="1" spans="1:9">
      <c r="A15" s="6">
        <v>12</v>
      </c>
      <c r="B15" s="17" t="s">
        <v>57</v>
      </c>
      <c r="C15" s="18" t="s">
        <v>50</v>
      </c>
      <c r="D15" s="6">
        <v>10</v>
      </c>
      <c r="E15" s="19" t="s">
        <v>36</v>
      </c>
      <c r="F15" s="11"/>
      <c r="G15" s="7">
        <f t="shared" si="0"/>
        <v>0</v>
      </c>
      <c r="H15" s="20"/>
      <c r="I15" s="3"/>
    </row>
    <row r="16" s="1" customFormat="1" spans="1:9">
      <c r="A16" s="6">
        <v>13</v>
      </c>
      <c r="B16" s="17" t="s">
        <v>57</v>
      </c>
      <c r="C16" s="18" t="s">
        <v>48</v>
      </c>
      <c r="D16" s="6">
        <v>12</v>
      </c>
      <c r="E16" s="19" t="s">
        <v>36</v>
      </c>
      <c r="F16" s="11"/>
      <c r="G16" s="7">
        <f t="shared" si="0"/>
        <v>0</v>
      </c>
      <c r="H16" s="20"/>
      <c r="I16" s="3"/>
    </row>
    <row r="17" s="1" customFormat="1" spans="1:9">
      <c r="A17" s="6">
        <v>14</v>
      </c>
      <c r="B17" s="17" t="s">
        <v>61</v>
      </c>
      <c r="C17" s="18" t="s">
        <v>58</v>
      </c>
      <c r="D17" s="6">
        <v>4</v>
      </c>
      <c r="E17" s="19" t="s">
        <v>36</v>
      </c>
      <c r="F17" s="11"/>
      <c r="G17" s="7">
        <f t="shared" si="0"/>
        <v>0</v>
      </c>
      <c r="H17" s="20"/>
      <c r="I17" s="3"/>
    </row>
    <row r="18" s="1" customFormat="1" spans="1:9">
      <c r="A18" s="6">
        <v>15</v>
      </c>
      <c r="B18" s="17" t="s">
        <v>61</v>
      </c>
      <c r="C18" s="18" t="s">
        <v>48</v>
      </c>
      <c r="D18" s="6">
        <v>4</v>
      </c>
      <c r="E18" s="19" t="s">
        <v>36</v>
      </c>
      <c r="F18" s="11"/>
      <c r="G18" s="7">
        <f t="shared" si="0"/>
        <v>0</v>
      </c>
      <c r="H18" s="20"/>
      <c r="I18" s="3"/>
    </row>
    <row r="19" s="1" customFormat="1" spans="1:9">
      <c r="A19" s="6">
        <v>16</v>
      </c>
      <c r="B19" s="17" t="s">
        <v>62</v>
      </c>
      <c r="C19" s="18" t="s">
        <v>58</v>
      </c>
      <c r="D19" s="6">
        <v>8</v>
      </c>
      <c r="E19" s="19" t="s">
        <v>36</v>
      </c>
      <c r="F19" s="11"/>
      <c r="G19" s="7">
        <f t="shared" si="0"/>
        <v>0</v>
      </c>
      <c r="H19" s="14"/>
      <c r="I19" s="3"/>
    </row>
    <row r="20" s="1" customFormat="1" spans="1:9">
      <c r="A20" s="6">
        <v>17</v>
      </c>
      <c r="B20" s="17" t="s">
        <v>62</v>
      </c>
      <c r="C20" s="18" t="s">
        <v>48</v>
      </c>
      <c r="D20" s="6">
        <v>8</v>
      </c>
      <c r="E20" s="19" t="s">
        <v>36</v>
      </c>
      <c r="F20" s="11"/>
      <c r="G20" s="7">
        <f t="shared" si="0"/>
        <v>0</v>
      </c>
      <c r="H20" s="14"/>
      <c r="I20" s="3"/>
    </row>
    <row r="21" s="1" customFormat="1" spans="1:9">
      <c r="A21" s="6">
        <v>18</v>
      </c>
      <c r="B21" s="17" t="s">
        <v>63</v>
      </c>
      <c r="C21" s="18" t="s">
        <v>50</v>
      </c>
      <c r="D21" s="6">
        <v>2</v>
      </c>
      <c r="E21" s="19" t="s">
        <v>36</v>
      </c>
      <c r="F21" s="11"/>
      <c r="G21" s="7">
        <f t="shared" si="0"/>
        <v>0</v>
      </c>
      <c r="H21" s="14"/>
      <c r="I21" s="3"/>
    </row>
    <row r="22" s="1" customFormat="1" spans="1:9">
      <c r="A22" s="6">
        <v>19</v>
      </c>
      <c r="B22" s="17" t="s">
        <v>63</v>
      </c>
      <c r="C22" s="18" t="s">
        <v>48</v>
      </c>
      <c r="D22" s="6">
        <v>2</v>
      </c>
      <c r="E22" s="19" t="s">
        <v>36</v>
      </c>
      <c r="F22" s="11"/>
      <c r="G22" s="7">
        <f t="shared" si="0"/>
        <v>0</v>
      </c>
      <c r="H22" s="14"/>
      <c r="I22" s="3"/>
    </row>
    <row r="23" s="1" customFormat="1" spans="1:9">
      <c r="A23" s="6">
        <v>20</v>
      </c>
      <c r="B23" s="17" t="s">
        <v>64</v>
      </c>
      <c r="C23" s="18" t="s">
        <v>58</v>
      </c>
      <c r="D23" s="6">
        <v>23.5</v>
      </c>
      <c r="E23" s="19" t="s">
        <v>46</v>
      </c>
      <c r="F23" s="11"/>
      <c r="G23" s="7">
        <f t="shared" si="0"/>
        <v>0</v>
      </c>
      <c r="H23" s="16"/>
      <c r="I23" s="3"/>
    </row>
    <row r="24" s="1" customFormat="1" spans="1:9">
      <c r="A24" s="6">
        <v>21</v>
      </c>
      <c r="B24" s="17" t="s">
        <v>64</v>
      </c>
      <c r="C24" s="18" t="s">
        <v>60</v>
      </c>
      <c r="D24" s="6">
        <v>11.78</v>
      </c>
      <c r="E24" s="19" t="s">
        <v>46</v>
      </c>
      <c r="F24" s="11"/>
      <c r="G24" s="7">
        <f t="shared" si="0"/>
        <v>0</v>
      </c>
      <c r="H24" s="16"/>
      <c r="I24" s="3"/>
    </row>
    <row r="25" s="1" customFormat="1" spans="1:9">
      <c r="A25" s="6">
        <v>22</v>
      </c>
      <c r="B25" s="17" t="s">
        <v>64</v>
      </c>
      <c r="C25" s="18" t="s">
        <v>50</v>
      </c>
      <c r="D25" s="6">
        <v>21.4</v>
      </c>
      <c r="E25" s="19" t="s">
        <v>46</v>
      </c>
      <c r="F25" s="11"/>
      <c r="G25" s="7">
        <f t="shared" si="0"/>
        <v>0</v>
      </c>
      <c r="H25" s="16"/>
      <c r="I25" s="3"/>
    </row>
    <row r="26" s="1" customFormat="1" spans="1:9">
      <c r="A26" s="6">
        <v>23</v>
      </c>
      <c r="B26" s="17" t="s">
        <v>64</v>
      </c>
      <c r="C26" s="18" t="s">
        <v>48</v>
      </c>
      <c r="D26" s="6">
        <v>26.18</v>
      </c>
      <c r="E26" s="19" t="s">
        <v>46</v>
      </c>
      <c r="F26" s="11"/>
      <c r="G26" s="7">
        <f t="shared" si="0"/>
        <v>0</v>
      </c>
      <c r="H26" s="16"/>
      <c r="I26" s="3"/>
    </row>
    <row r="27" s="1" customFormat="1" spans="1:9">
      <c r="A27" s="6">
        <v>24</v>
      </c>
      <c r="B27" s="17" t="s">
        <v>65</v>
      </c>
      <c r="C27" s="18" t="s">
        <v>66</v>
      </c>
      <c r="D27" s="6">
        <v>20.7</v>
      </c>
      <c r="E27" s="19" t="s">
        <v>67</v>
      </c>
      <c r="F27" s="11"/>
      <c r="G27" s="7">
        <f t="shared" si="0"/>
        <v>0</v>
      </c>
      <c r="H27" s="20"/>
      <c r="I27" s="3"/>
    </row>
    <row r="28" s="1" customFormat="1" spans="1:9">
      <c r="A28" s="6">
        <v>25</v>
      </c>
      <c r="B28" s="17" t="s">
        <v>100</v>
      </c>
      <c r="C28" s="18" t="s">
        <v>110</v>
      </c>
      <c r="D28" s="6">
        <v>2</v>
      </c>
      <c r="E28" s="19" t="s">
        <v>36</v>
      </c>
      <c r="F28" s="11"/>
      <c r="G28" s="7">
        <f t="shared" si="0"/>
        <v>0</v>
      </c>
      <c r="H28" s="20"/>
      <c r="I28" s="3"/>
    </row>
    <row r="29" s="1" customFormat="1" spans="1:9">
      <c r="A29" s="6">
        <v>26</v>
      </c>
      <c r="B29" s="17" t="s">
        <v>71</v>
      </c>
      <c r="C29" s="18" t="s">
        <v>72</v>
      </c>
      <c r="D29" s="6">
        <v>40</v>
      </c>
      <c r="E29" s="19" t="s">
        <v>46</v>
      </c>
      <c r="F29" s="11"/>
      <c r="G29" s="7">
        <f t="shared" si="0"/>
        <v>0</v>
      </c>
      <c r="H29" s="20"/>
      <c r="I29" s="3"/>
    </row>
    <row r="30" s="1" customFormat="1" spans="1:9">
      <c r="A30" s="6">
        <v>27</v>
      </c>
      <c r="B30" s="17" t="s">
        <v>73</v>
      </c>
      <c r="C30" s="18" t="s">
        <v>75</v>
      </c>
      <c r="D30" s="6">
        <v>80</v>
      </c>
      <c r="E30" s="19" t="s">
        <v>46</v>
      </c>
      <c r="F30" s="11"/>
      <c r="G30" s="7">
        <f t="shared" si="0"/>
        <v>0</v>
      </c>
      <c r="H30" s="14"/>
      <c r="I30" s="3"/>
    </row>
    <row r="31" s="1" customFormat="1" spans="1:9">
      <c r="A31" s="6">
        <v>28</v>
      </c>
      <c r="B31" s="17" t="s">
        <v>73</v>
      </c>
      <c r="C31" s="18" t="s">
        <v>76</v>
      </c>
      <c r="D31" s="6">
        <v>60</v>
      </c>
      <c r="E31" s="19" t="s">
        <v>46</v>
      </c>
      <c r="F31" s="13"/>
      <c r="G31" s="7">
        <f t="shared" si="0"/>
        <v>0</v>
      </c>
      <c r="H31" s="14"/>
      <c r="I31" s="3"/>
    </row>
    <row r="32" s="1" customFormat="1" spans="1:9">
      <c r="A32" s="6">
        <v>29</v>
      </c>
      <c r="B32" s="17" t="s">
        <v>77</v>
      </c>
      <c r="C32" s="18" t="s">
        <v>78</v>
      </c>
      <c r="D32" s="6">
        <v>160</v>
      </c>
      <c r="E32" s="19" t="s">
        <v>46</v>
      </c>
      <c r="F32" s="13"/>
      <c r="G32" s="7">
        <f t="shared" si="0"/>
        <v>0</v>
      </c>
      <c r="H32" s="14"/>
      <c r="I32" s="3"/>
    </row>
    <row r="33" s="1" customFormat="1" spans="1:9">
      <c r="A33" s="6">
        <v>30</v>
      </c>
      <c r="B33" s="18" t="s">
        <v>79</v>
      </c>
      <c r="C33" s="18" t="s">
        <v>80</v>
      </c>
      <c r="D33" s="6">
        <v>40</v>
      </c>
      <c r="E33" s="6" t="s">
        <v>46</v>
      </c>
      <c r="F33" s="13"/>
      <c r="G33" s="7">
        <f t="shared" si="0"/>
        <v>0</v>
      </c>
      <c r="H33" s="14"/>
      <c r="I33" s="3"/>
    </row>
    <row r="34" s="1" customFormat="1" spans="1:9">
      <c r="A34" s="6">
        <v>31</v>
      </c>
      <c r="B34" s="18" t="s">
        <v>81</v>
      </c>
      <c r="C34" s="18" t="s">
        <v>82</v>
      </c>
      <c r="D34" s="6">
        <v>30</v>
      </c>
      <c r="E34" s="6" t="s">
        <v>46</v>
      </c>
      <c r="F34" s="13"/>
      <c r="G34" s="7">
        <f t="shared" si="0"/>
        <v>0</v>
      </c>
      <c r="H34" s="14"/>
      <c r="I34" s="3"/>
    </row>
    <row r="35" s="1" customFormat="1" spans="1:9">
      <c r="A35" s="6">
        <v>32</v>
      </c>
      <c r="B35" s="18" t="s">
        <v>83</v>
      </c>
      <c r="C35" s="18" t="s">
        <v>84</v>
      </c>
      <c r="D35" s="6">
        <v>160</v>
      </c>
      <c r="E35" s="6" t="s">
        <v>46</v>
      </c>
      <c r="F35" s="13"/>
      <c r="G35" s="7">
        <f t="shared" si="0"/>
        <v>0</v>
      </c>
      <c r="H35" s="14"/>
      <c r="I35" s="3"/>
    </row>
    <row r="36" s="1" customFormat="1" spans="1:9">
      <c r="A36" s="6">
        <v>33</v>
      </c>
      <c r="B36" s="21" t="s">
        <v>85</v>
      </c>
      <c r="C36" s="22"/>
      <c r="D36" s="22"/>
      <c r="E36" s="23"/>
      <c r="F36" s="24"/>
      <c r="G36" s="25">
        <f>SUM(G4:G35)</f>
        <v>0</v>
      </c>
      <c r="H36" s="12"/>
      <c r="I36" s="3"/>
    </row>
    <row r="37" s="1" customFormat="1" spans="1:8">
      <c r="A37" s="26" t="s">
        <v>86</v>
      </c>
      <c r="B37" s="27"/>
      <c r="C37" s="43"/>
      <c r="D37" s="28"/>
      <c r="E37" s="28"/>
      <c r="F37" s="29"/>
      <c r="G37" s="30"/>
      <c r="H37" s="31"/>
    </row>
    <row r="38" s="1" customFormat="1" spans="1:8">
      <c r="A38" s="32" t="s">
        <v>87</v>
      </c>
      <c r="B38" s="28"/>
      <c r="C38" s="44"/>
      <c r="D38" s="33"/>
      <c r="E38" s="33"/>
      <c r="F38" s="34"/>
      <c r="G38" s="34"/>
      <c r="H38" s="35"/>
    </row>
    <row r="39" s="1" customFormat="1" spans="1:8">
      <c r="A39" s="45" t="s">
        <v>111</v>
      </c>
      <c r="B39" s="46"/>
      <c r="C39" s="47"/>
      <c r="D39" s="48"/>
      <c r="E39" s="48"/>
      <c r="F39" s="49"/>
      <c r="G39" s="49"/>
      <c r="H39" s="50"/>
    </row>
    <row r="40" s="1" customFormat="1" spans="1:8">
      <c r="A40" s="32" t="s">
        <v>89</v>
      </c>
      <c r="B40" s="28"/>
      <c r="C40" s="44"/>
      <c r="D40" s="33"/>
      <c r="E40" s="33"/>
      <c r="F40" s="34"/>
      <c r="G40" s="34"/>
      <c r="H40" s="35"/>
    </row>
    <row r="41" s="2" customFormat="1" spans="1:9">
      <c r="A41" s="36"/>
      <c r="B41" s="36"/>
      <c r="C41" s="51"/>
      <c r="D41" s="36"/>
      <c r="E41" s="36"/>
      <c r="F41" s="37"/>
      <c r="G41" s="37"/>
      <c r="H41" s="36"/>
      <c r="I41" s="38"/>
    </row>
  </sheetData>
  <sheetProtection algorithmName="SHA-512" hashValue="RG2B/ZbY093JdtOpCSWXOp8qNOD8KwOo83b+kSw/7c4415JLNByz1J+SNR8xwBCBdjgHfjHmvOX0NnUVlXGmgw==" saltValue="BhV2mdk2hxIvigYaY+Ew5Q==" spinCount="100000" sheet="1" objects="1"/>
  <mergeCells count="15">
    <mergeCell ref="A1:H1"/>
    <mergeCell ref="B36:E36"/>
    <mergeCell ref="B37:G37"/>
    <mergeCell ref="A38:H38"/>
    <mergeCell ref="A39:H39"/>
    <mergeCell ref="A40:H40"/>
    <mergeCell ref="A41:H4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751388888888889" right="0.751388888888889" top="1" bottom="1" header="0.298611111111111" footer="0.298611111111111"/>
  <pageSetup paperSize="9" scale="72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view="pageBreakPreview" zoomScaleNormal="100" workbookViewId="0">
      <selection activeCell="G18" sqref="G18"/>
    </sheetView>
  </sheetViews>
  <sheetFormatPr defaultColWidth="9" defaultRowHeight="14.25"/>
  <cols>
    <col min="1" max="1" width="6.625" style="1" customWidth="1"/>
    <col min="2" max="2" width="22.625" style="1" customWidth="1"/>
    <col min="3" max="3" width="30.625" style="1" customWidth="1"/>
    <col min="4" max="5" width="8.625" style="1" customWidth="1"/>
    <col min="6" max="6" width="10.625" style="3" customWidth="1"/>
    <col min="7" max="7" width="15.625" style="3" customWidth="1"/>
    <col min="8" max="8" width="18.625" style="1" customWidth="1"/>
    <col min="9" max="16384" width="9" style="1"/>
  </cols>
  <sheetData>
    <row r="1" ht="30" customHeight="1" spans="1:8">
      <c r="A1" s="4" t="s">
        <v>112</v>
      </c>
      <c r="B1" s="4"/>
      <c r="C1" s="4"/>
      <c r="D1" s="4"/>
      <c r="E1" s="4"/>
      <c r="F1" s="5"/>
      <c r="G1" s="5"/>
      <c r="H1" s="4"/>
    </row>
    <row r="2" spans="1:8">
      <c r="A2" s="6" t="s">
        <v>1</v>
      </c>
      <c r="B2" s="6" t="s">
        <v>103</v>
      </c>
      <c r="C2" s="6" t="s">
        <v>104</v>
      </c>
      <c r="D2" s="6" t="s">
        <v>13</v>
      </c>
      <c r="E2" s="6" t="s">
        <v>14</v>
      </c>
      <c r="F2" s="7" t="s">
        <v>15</v>
      </c>
      <c r="G2" s="7" t="s">
        <v>16</v>
      </c>
      <c r="H2" s="8" t="s">
        <v>17</v>
      </c>
    </row>
    <row r="3" spans="1:8">
      <c r="A3" s="6"/>
      <c r="B3" s="6"/>
      <c r="C3" s="6"/>
      <c r="D3" s="6"/>
      <c r="E3" s="6"/>
      <c r="F3" s="7"/>
      <c r="G3" s="7"/>
      <c r="H3" s="9"/>
    </row>
    <row r="4" spans="1:8">
      <c r="A4" s="6">
        <v>1</v>
      </c>
      <c r="B4" s="10" t="s">
        <v>91</v>
      </c>
      <c r="C4" s="10" t="s">
        <v>113</v>
      </c>
      <c r="D4" s="6">
        <v>4</v>
      </c>
      <c r="E4" s="6" t="s">
        <v>23</v>
      </c>
      <c r="F4" s="11"/>
      <c r="G4" s="7">
        <f t="shared" ref="G4:G35" si="0">F4*D4</f>
        <v>0</v>
      </c>
      <c r="H4" s="12"/>
    </row>
    <row r="5" spans="1:8">
      <c r="A5" s="6">
        <v>2</v>
      </c>
      <c r="B5" s="10" t="s">
        <v>93</v>
      </c>
      <c r="C5" s="10" t="s">
        <v>114</v>
      </c>
      <c r="D5" s="6">
        <v>2</v>
      </c>
      <c r="E5" s="6" t="s">
        <v>23</v>
      </c>
      <c r="F5" s="13"/>
      <c r="G5" s="7">
        <f t="shared" si="0"/>
        <v>0</v>
      </c>
      <c r="H5" s="14"/>
    </row>
    <row r="6" spans="1:8">
      <c r="A6" s="6">
        <v>3</v>
      </c>
      <c r="B6" s="10" t="s">
        <v>95</v>
      </c>
      <c r="C6" s="10" t="s">
        <v>31</v>
      </c>
      <c r="D6" s="6">
        <v>4</v>
      </c>
      <c r="E6" s="6" t="s">
        <v>23</v>
      </c>
      <c r="F6" s="15"/>
      <c r="G6" s="7">
        <f t="shared" si="0"/>
        <v>0</v>
      </c>
      <c r="H6" s="16"/>
    </row>
    <row r="7" spans="1:8">
      <c r="A7" s="6">
        <v>4</v>
      </c>
      <c r="B7" s="10" t="s">
        <v>96</v>
      </c>
      <c r="C7" s="10" t="s">
        <v>33</v>
      </c>
      <c r="D7" s="6">
        <v>4</v>
      </c>
      <c r="E7" s="6" t="s">
        <v>23</v>
      </c>
      <c r="F7" s="15"/>
      <c r="G7" s="7">
        <f t="shared" si="0"/>
        <v>0</v>
      </c>
      <c r="H7" s="16"/>
    </row>
    <row r="8" spans="1:8">
      <c r="A8" s="6">
        <v>5</v>
      </c>
      <c r="B8" s="17" t="s">
        <v>34</v>
      </c>
      <c r="C8" s="18" t="s">
        <v>35</v>
      </c>
      <c r="D8" s="6">
        <v>2</v>
      </c>
      <c r="E8" s="19" t="s">
        <v>36</v>
      </c>
      <c r="F8" s="11"/>
      <c r="G8" s="7">
        <f t="shared" si="0"/>
        <v>0</v>
      </c>
      <c r="H8" s="20"/>
    </row>
    <row r="9" spans="1:8">
      <c r="A9" s="6">
        <v>6</v>
      </c>
      <c r="B9" s="17" t="s">
        <v>51</v>
      </c>
      <c r="C9" s="18" t="s">
        <v>97</v>
      </c>
      <c r="D9" s="6">
        <v>23.5</v>
      </c>
      <c r="E9" s="19" t="s">
        <v>46</v>
      </c>
      <c r="F9" s="11"/>
      <c r="G9" s="7">
        <f t="shared" si="0"/>
        <v>0</v>
      </c>
      <c r="H9" s="20"/>
    </row>
    <row r="10" spans="1:8">
      <c r="A10" s="6">
        <v>7</v>
      </c>
      <c r="B10" s="17" t="s">
        <v>51</v>
      </c>
      <c r="C10" s="18" t="s">
        <v>98</v>
      </c>
      <c r="D10" s="6">
        <v>11.78</v>
      </c>
      <c r="E10" s="19" t="s">
        <v>46</v>
      </c>
      <c r="F10" s="11"/>
      <c r="G10" s="7">
        <f t="shared" si="0"/>
        <v>0</v>
      </c>
      <c r="H10" s="20"/>
    </row>
    <row r="11" spans="1:8">
      <c r="A11" s="6">
        <v>8</v>
      </c>
      <c r="B11" s="17" t="s">
        <v>51</v>
      </c>
      <c r="C11" s="18" t="s">
        <v>99</v>
      </c>
      <c r="D11" s="6">
        <v>21.4</v>
      </c>
      <c r="E11" s="19" t="s">
        <v>46</v>
      </c>
      <c r="F11" s="11"/>
      <c r="G11" s="7">
        <f t="shared" si="0"/>
        <v>0</v>
      </c>
      <c r="H11" s="20"/>
    </row>
    <row r="12" spans="1:8">
      <c r="A12" s="6">
        <v>9</v>
      </c>
      <c r="B12" s="17" t="s">
        <v>51</v>
      </c>
      <c r="C12" s="18" t="s">
        <v>109</v>
      </c>
      <c r="D12" s="6">
        <v>26.18</v>
      </c>
      <c r="E12" s="19" t="s">
        <v>46</v>
      </c>
      <c r="F12" s="11"/>
      <c r="G12" s="7">
        <f t="shared" si="0"/>
        <v>0</v>
      </c>
      <c r="H12" s="20"/>
    </row>
    <row r="13" spans="1:8">
      <c r="A13" s="6">
        <v>10</v>
      </c>
      <c r="B13" s="17" t="s">
        <v>57</v>
      </c>
      <c r="C13" s="18" t="s">
        <v>58</v>
      </c>
      <c r="D13" s="6">
        <v>4</v>
      </c>
      <c r="E13" s="19" t="s">
        <v>36</v>
      </c>
      <c r="F13" s="11"/>
      <c r="G13" s="7">
        <f t="shared" si="0"/>
        <v>0</v>
      </c>
      <c r="H13" s="20"/>
    </row>
    <row r="14" spans="1:8">
      <c r="A14" s="6">
        <v>11</v>
      </c>
      <c r="B14" s="17" t="s">
        <v>57</v>
      </c>
      <c r="C14" s="18" t="s">
        <v>60</v>
      </c>
      <c r="D14" s="6">
        <v>6</v>
      </c>
      <c r="E14" s="19" t="s">
        <v>36</v>
      </c>
      <c r="F14" s="11"/>
      <c r="G14" s="7">
        <f t="shared" si="0"/>
        <v>0</v>
      </c>
      <c r="H14" s="20"/>
    </row>
    <row r="15" spans="1:8">
      <c r="A15" s="6">
        <v>12</v>
      </c>
      <c r="B15" s="17" t="s">
        <v>57</v>
      </c>
      <c r="C15" s="18" t="s">
        <v>50</v>
      </c>
      <c r="D15" s="6">
        <v>10</v>
      </c>
      <c r="E15" s="19" t="s">
        <v>36</v>
      </c>
      <c r="F15" s="11"/>
      <c r="G15" s="7">
        <f t="shared" si="0"/>
        <v>0</v>
      </c>
      <c r="H15" s="20"/>
    </row>
    <row r="16" spans="1:8">
      <c r="A16" s="6">
        <v>13</v>
      </c>
      <c r="B16" s="17" t="s">
        <v>57</v>
      </c>
      <c r="C16" s="18" t="s">
        <v>48</v>
      </c>
      <c r="D16" s="6">
        <v>12</v>
      </c>
      <c r="E16" s="19" t="s">
        <v>36</v>
      </c>
      <c r="F16" s="11"/>
      <c r="G16" s="7">
        <f t="shared" si="0"/>
        <v>0</v>
      </c>
      <c r="H16" s="20"/>
    </row>
    <row r="17" spans="1:8">
      <c r="A17" s="6">
        <v>14</v>
      </c>
      <c r="B17" s="17" t="s">
        <v>61</v>
      </c>
      <c r="C17" s="18" t="s">
        <v>58</v>
      </c>
      <c r="D17" s="6">
        <v>4</v>
      </c>
      <c r="E17" s="19" t="s">
        <v>36</v>
      </c>
      <c r="F17" s="11"/>
      <c r="G17" s="7">
        <f t="shared" si="0"/>
        <v>0</v>
      </c>
      <c r="H17" s="20"/>
    </row>
    <row r="18" spans="1:8">
      <c r="A18" s="6">
        <v>15</v>
      </c>
      <c r="B18" s="17" t="s">
        <v>61</v>
      </c>
      <c r="C18" s="18" t="s">
        <v>48</v>
      </c>
      <c r="D18" s="6">
        <v>4</v>
      </c>
      <c r="E18" s="19" t="s">
        <v>36</v>
      </c>
      <c r="F18" s="11"/>
      <c r="G18" s="7">
        <f t="shared" si="0"/>
        <v>0</v>
      </c>
      <c r="H18" s="20"/>
    </row>
    <row r="19" spans="1:8">
      <c r="A19" s="6">
        <v>16</v>
      </c>
      <c r="B19" s="17" t="s">
        <v>62</v>
      </c>
      <c r="C19" s="18" t="s">
        <v>58</v>
      </c>
      <c r="D19" s="6">
        <v>8</v>
      </c>
      <c r="E19" s="19" t="s">
        <v>36</v>
      </c>
      <c r="F19" s="11"/>
      <c r="G19" s="7">
        <f t="shared" si="0"/>
        <v>0</v>
      </c>
      <c r="H19" s="14"/>
    </row>
    <row r="20" spans="1:8">
      <c r="A20" s="6">
        <v>17</v>
      </c>
      <c r="B20" s="17" t="s">
        <v>62</v>
      </c>
      <c r="C20" s="18" t="s">
        <v>48</v>
      </c>
      <c r="D20" s="6">
        <v>8</v>
      </c>
      <c r="E20" s="19" t="s">
        <v>36</v>
      </c>
      <c r="F20" s="11"/>
      <c r="G20" s="7">
        <f t="shared" si="0"/>
        <v>0</v>
      </c>
      <c r="H20" s="14"/>
    </row>
    <row r="21" spans="1:8">
      <c r="A21" s="6">
        <v>18</v>
      </c>
      <c r="B21" s="17" t="s">
        <v>63</v>
      </c>
      <c r="C21" s="18" t="s">
        <v>50</v>
      </c>
      <c r="D21" s="6">
        <v>2</v>
      </c>
      <c r="E21" s="19" t="s">
        <v>36</v>
      </c>
      <c r="F21" s="11"/>
      <c r="G21" s="7">
        <f t="shared" si="0"/>
        <v>0</v>
      </c>
      <c r="H21" s="14"/>
    </row>
    <row r="22" spans="1:8">
      <c r="A22" s="6">
        <v>19</v>
      </c>
      <c r="B22" s="17" t="s">
        <v>63</v>
      </c>
      <c r="C22" s="18" t="s">
        <v>48</v>
      </c>
      <c r="D22" s="6">
        <v>2</v>
      </c>
      <c r="E22" s="19" t="s">
        <v>36</v>
      </c>
      <c r="F22" s="11"/>
      <c r="G22" s="7">
        <f t="shared" si="0"/>
        <v>0</v>
      </c>
      <c r="H22" s="14"/>
    </row>
    <row r="23" spans="1:8">
      <c r="A23" s="6">
        <v>20</v>
      </c>
      <c r="B23" s="17" t="s">
        <v>64</v>
      </c>
      <c r="C23" s="18" t="s">
        <v>58</v>
      </c>
      <c r="D23" s="6">
        <v>23.5</v>
      </c>
      <c r="E23" s="19" t="s">
        <v>46</v>
      </c>
      <c r="F23" s="11"/>
      <c r="G23" s="7">
        <f t="shared" si="0"/>
        <v>0</v>
      </c>
      <c r="H23" s="16"/>
    </row>
    <row r="24" spans="1:8">
      <c r="A24" s="6">
        <v>21</v>
      </c>
      <c r="B24" s="17" t="s">
        <v>64</v>
      </c>
      <c r="C24" s="18" t="s">
        <v>60</v>
      </c>
      <c r="D24" s="6">
        <v>11.78</v>
      </c>
      <c r="E24" s="19" t="s">
        <v>46</v>
      </c>
      <c r="F24" s="11"/>
      <c r="G24" s="7">
        <f t="shared" si="0"/>
        <v>0</v>
      </c>
      <c r="H24" s="16"/>
    </row>
    <row r="25" spans="1:8">
      <c r="A25" s="6">
        <v>22</v>
      </c>
      <c r="B25" s="17" t="s">
        <v>64</v>
      </c>
      <c r="C25" s="18" t="s">
        <v>50</v>
      </c>
      <c r="D25" s="6">
        <v>21.4</v>
      </c>
      <c r="E25" s="19" t="s">
        <v>46</v>
      </c>
      <c r="F25" s="11"/>
      <c r="G25" s="7">
        <f t="shared" si="0"/>
        <v>0</v>
      </c>
      <c r="H25" s="16"/>
    </row>
    <row r="26" spans="1:8">
      <c r="A26" s="6">
        <v>23</v>
      </c>
      <c r="B26" s="17" t="s">
        <v>64</v>
      </c>
      <c r="C26" s="18" t="s">
        <v>48</v>
      </c>
      <c r="D26" s="6">
        <v>26.18</v>
      </c>
      <c r="E26" s="19" t="s">
        <v>46</v>
      </c>
      <c r="F26" s="11"/>
      <c r="G26" s="7">
        <f t="shared" si="0"/>
        <v>0</v>
      </c>
      <c r="H26" s="16"/>
    </row>
    <row r="27" spans="1:8">
      <c r="A27" s="6">
        <v>24</v>
      </c>
      <c r="B27" s="17" t="s">
        <v>65</v>
      </c>
      <c r="C27" s="18" t="s">
        <v>66</v>
      </c>
      <c r="D27" s="6">
        <v>20.7</v>
      </c>
      <c r="E27" s="19" t="s">
        <v>67</v>
      </c>
      <c r="F27" s="11"/>
      <c r="G27" s="7">
        <f t="shared" si="0"/>
        <v>0</v>
      </c>
      <c r="H27" s="20"/>
    </row>
    <row r="28" spans="1:8">
      <c r="A28" s="6">
        <v>25</v>
      </c>
      <c r="B28" s="17" t="s">
        <v>69</v>
      </c>
      <c r="C28" s="18" t="s">
        <v>70</v>
      </c>
      <c r="D28" s="6">
        <v>2</v>
      </c>
      <c r="E28" s="19" t="s">
        <v>36</v>
      </c>
      <c r="F28" s="11"/>
      <c r="G28" s="7">
        <f t="shared" si="0"/>
        <v>0</v>
      </c>
      <c r="H28" s="20"/>
    </row>
    <row r="29" spans="1:8">
      <c r="A29" s="6">
        <v>26</v>
      </c>
      <c r="B29" s="17" t="s">
        <v>71</v>
      </c>
      <c r="C29" s="18" t="s">
        <v>72</v>
      </c>
      <c r="D29" s="6">
        <v>40</v>
      </c>
      <c r="E29" s="19" t="s">
        <v>46</v>
      </c>
      <c r="F29" s="11"/>
      <c r="G29" s="7">
        <f t="shared" si="0"/>
        <v>0</v>
      </c>
      <c r="H29" s="20"/>
    </row>
    <row r="30" spans="1:8">
      <c r="A30" s="6">
        <v>27</v>
      </c>
      <c r="B30" s="17" t="s">
        <v>73</v>
      </c>
      <c r="C30" s="18" t="s">
        <v>75</v>
      </c>
      <c r="D30" s="6">
        <v>80</v>
      </c>
      <c r="E30" s="19" t="s">
        <v>46</v>
      </c>
      <c r="F30" s="11"/>
      <c r="G30" s="7">
        <f t="shared" si="0"/>
        <v>0</v>
      </c>
      <c r="H30" s="14"/>
    </row>
    <row r="31" spans="1:8">
      <c r="A31" s="6">
        <v>28</v>
      </c>
      <c r="B31" s="17" t="s">
        <v>73</v>
      </c>
      <c r="C31" s="18" t="s">
        <v>76</v>
      </c>
      <c r="D31" s="6">
        <v>60</v>
      </c>
      <c r="E31" s="19" t="s">
        <v>46</v>
      </c>
      <c r="F31" s="13"/>
      <c r="G31" s="7">
        <f t="shared" si="0"/>
        <v>0</v>
      </c>
      <c r="H31" s="14"/>
    </row>
    <row r="32" spans="1:8">
      <c r="A32" s="6">
        <v>29</v>
      </c>
      <c r="B32" s="17" t="s">
        <v>77</v>
      </c>
      <c r="C32" s="18" t="s">
        <v>78</v>
      </c>
      <c r="D32" s="6">
        <v>160</v>
      </c>
      <c r="E32" s="19" t="s">
        <v>46</v>
      </c>
      <c r="F32" s="13"/>
      <c r="G32" s="7">
        <f t="shared" si="0"/>
        <v>0</v>
      </c>
      <c r="H32" s="14"/>
    </row>
    <row r="33" spans="1:8">
      <c r="A33" s="6">
        <v>30</v>
      </c>
      <c r="B33" s="18" t="s">
        <v>79</v>
      </c>
      <c r="C33" s="18" t="s">
        <v>80</v>
      </c>
      <c r="D33" s="6">
        <v>40</v>
      </c>
      <c r="E33" s="6" t="s">
        <v>46</v>
      </c>
      <c r="F33" s="13"/>
      <c r="G33" s="7">
        <f t="shared" si="0"/>
        <v>0</v>
      </c>
      <c r="H33" s="14"/>
    </row>
    <row r="34" spans="1:8">
      <c r="A34" s="6">
        <v>31</v>
      </c>
      <c r="B34" s="18" t="s">
        <v>81</v>
      </c>
      <c r="C34" s="18" t="s">
        <v>82</v>
      </c>
      <c r="D34" s="6">
        <v>30</v>
      </c>
      <c r="E34" s="6" t="s">
        <v>46</v>
      </c>
      <c r="F34" s="13"/>
      <c r="G34" s="7">
        <f t="shared" si="0"/>
        <v>0</v>
      </c>
      <c r="H34" s="14"/>
    </row>
    <row r="35" spans="1:8">
      <c r="A35" s="6">
        <v>32</v>
      </c>
      <c r="B35" s="18" t="s">
        <v>83</v>
      </c>
      <c r="C35" s="18" t="s">
        <v>84</v>
      </c>
      <c r="D35" s="6">
        <v>160</v>
      </c>
      <c r="E35" s="6" t="s">
        <v>46</v>
      </c>
      <c r="F35" s="13"/>
      <c r="G35" s="7">
        <f t="shared" si="0"/>
        <v>0</v>
      </c>
      <c r="H35" s="14"/>
    </row>
    <row r="36" spans="1:8">
      <c r="A36" s="6">
        <v>33</v>
      </c>
      <c r="B36" s="21" t="s">
        <v>85</v>
      </c>
      <c r="C36" s="22"/>
      <c r="D36" s="22"/>
      <c r="E36" s="23"/>
      <c r="F36" s="24"/>
      <c r="G36" s="25">
        <f>SUM(G4:G35)</f>
        <v>0</v>
      </c>
      <c r="H36" s="12"/>
    </row>
    <row r="37" s="1" customFormat="1" spans="1:8">
      <c r="A37" s="26" t="s">
        <v>86</v>
      </c>
      <c r="B37" s="27"/>
      <c r="C37" s="28"/>
      <c r="D37" s="28"/>
      <c r="E37" s="28"/>
      <c r="F37" s="29"/>
      <c r="G37" s="30"/>
      <c r="H37" s="31"/>
    </row>
    <row r="38" s="1" customFormat="1" spans="1:8">
      <c r="A38" s="32" t="s">
        <v>87</v>
      </c>
      <c r="B38" s="28"/>
      <c r="C38" s="33"/>
      <c r="D38" s="33"/>
      <c r="E38" s="33"/>
      <c r="F38" s="34"/>
      <c r="G38" s="34"/>
      <c r="H38" s="35"/>
    </row>
    <row r="39" s="1" customFormat="1" spans="1:8">
      <c r="A39" s="32" t="s">
        <v>88</v>
      </c>
      <c r="B39" s="28"/>
      <c r="C39" s="33"/>
      <c r="D39" s="33"/>
      <c r="E39" s="33"/>
      <c r="F39" s="34"/>
      <c r="G39" s="34"/>
      <c r="H39" s="35"/>
    </row>
    <row r="40" s="1" customFormat="1" spans="1:8">
      <c r="A40" s="32" t="s">
        <v>89</v>
      </c>
      <c r="B40" s="28"/>
      <c r="C40" s="33"/>
      <c r="D40" s="33"/>
      <c r="E40" s="33"/>
      <c r="F40" s="34"/>
      <c r="G40" s="34"/>
      <c r="H40" s="35"/>
    </row>
    <row r="41" s="2" customFormat="1" spans="1:9">
      <c r="A41" s="36"/>
      <c r="B41" s="36"/>
      <c r="C41" s="36"/>
      <c r="D41" s="36"/>
      <c r="E41" s="36"/>
      <c r="F41" s="37"/>
      <c r="G41" s="37"/>
      <c r="H41" s="36"/>
      <c r="I41" s="38"/>
    </row>
  </sheetData>
  <sheetProtection algorithmName="SHA-512" hashValue="ReMt+FJb/cXi7ykCfSjktzEsrS/4l4hOymMCkUQAn1W5Dgvp19baY45NoWCgky7U0aioOfIDfAWfI5lUc4wA+A==" saltValue="gNHJzeY4ZRoDDf4HyaOeGA==" spinCount="100000" sheet="1" objects="1"/>
  <mergeCells count="15">
    <mergeCell ref="A1:H1"/>
    <mergeCell ref="B36:E36"/>
    <mergeCell ref="B37:G37"/>
    <mergeCell ref="A38:H38"/>
    <mergeCell ref="A39:H39"/>
    <mergeCell ref="A40:H40"/>
    <mergeCell ref="A41:H4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751388888888889" right="0.751388888888889" top="1" bottom="1" header="0.5" footer="0.5"/>
  <pageSetup paperSize="9" scale="72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  <rangeList sheetStid="1" master="" otherUserPermission="visible"/>
  <rangeList sheetStid="2" master="" otherUserPermission="visible"/>
  <rangeList sheetStid="3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</vt:lpstr>
      <vt:lpstr>陈埠采购清单</vt:lpstr>
      <vt:lpstr>焦岗湖采购清单</vt:lpstr>
      <vt:lpstr>西桥采购清单</vt:lpstr>
      <vt:lpstr>长岭关采购清单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，遇见</cp:lastModifiedBy>
  <dcterms:created xsi:type="dcterms:W3CDTF">2023-05-12T11:15:00Z</dcterms:created>
  <dcterms:modified xsi:type="dcterms:W3CDTF">2025-08-18T02:12:30Z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1E0AD5ECEB534B8488B1F0A4DFD56266_13</vt:lpwstr>
  </property>
</Properties>
</file>